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BAJO CPIQ\Informes de avance\"/>
    </mc:Choice>
  </mc:AlternateContent>
  <xr:revisionPtr revIDLastSave="0" documentId="13_ncr:1_{B77C0E3D-6F39-4934-A902-2EFEBC44753F}" xr6:coauthVersionLast="45" xr6:coauthVersionMax="45" xr10:uidLastSave="{00000000-0000-0000-0000-000000000000}"/>
  <bookViews>
    <workbookView xWindow="-108" yWindow="-108" windowWidth="23256" windowHeight="12576" tabRatio="717" firstSheet="1" activeTab="6" xr2:uid="{FDD9E4CC-310F-4E3C-88E9-FD903607F2A1}"/>
  </bookViews>
  <sheets>
    <sheet name="EMPRESAS ICV - IQ" sheetId="1" r:id="rId1"/>
    <sheet name="empresas identificadas" sheetId="4" r:id="rId2"/>
    <sheet name="codigos_nuevos" sheetId="5" r:id="rId3"/>
    <sheet name="Listado filtrado final" sheetId="7" r:id="rId4"/>
    <sheet name="Actividades repetidas" sheetId="8" r:id="rId5"/>
    <sheet name="Cruce_info_Final" sheetId="9" r:id="rId6"/>
    <sheet name="Empresas Internacionales" sheetId="10" r:id="rId7"/>
  </sheets>
  <definedNames>
    <definedName name="_xlnm._FilterDatabase" localSheetId="4" hidden="1">'Actividades repetidas'!$D$2:$E$185</definedName>
    <definedName name="_xlnm._FilterDatabase" localSheetId="5" hidden="1">Cruce_info_Final!$B$1:$C$113</definedName>
    <definedName name="_xlnm._FilterDatabase" localSheetId="0" hidden="1">'EMPRESAS ICV - IQ'!$B$2:$I$467</definedName>
    <definedName name="_xlnm._FilterDatabase" localSheetId="1" hidden="1">'empresas identificadas'!$A$1:$H$417</definedName>
    <definedName name="_xlnm._FilterDatabase" localSheetId="6" hidden="1">'Empresas Internacionales'!$D$1:$E$138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9" l="1"/>
  <c r="M5" i="9"/>
  <c r="F12" i="9"/>
  <c r="F11" i="9"/>
  <c r="H20" i="10"/>
  <c r="H14" i="10"/>
  <c r="H8" i="10"/>
  <c r="I5" i="10" l="1"/>
  <c r="I4" i="10"/>
  <c r="I3" i="10"/>
  <c r="I2" i="10"/>
  <c r="G6" i="9"/>
  <c r="G5" i="9"/>
  <c r="G4" i="9"/>
  <c r="G3" i="9"/>
</calcChain>
</file>

<file path=xl/sharedStrings.xml><?xml version="1.0" encoding="utf-8"?>
<sst xmlns="http://schemas.openxmlformats.org/spreadsheetml/2006/main" count="3674" uniqueCount="813">
  <si>
    <t>EMPRESA</t>
  </si>
  <si>
    <t>AJOVER S A / DARNEL GROUP</t>
  </si>
  <si>
    <t>BEL-STAR S.A.</t>
  </si>
  <si>
    <t>GIVAUDAN</t>
  </si>
  <si>
    <t>3M COLOMBIA S.A.</t>
  </si>
  <si>
    <t>A.W. FABER-CASTELL COLOMBIA LTDA</t>
  </si>
  <si>
    <t>AGUAS DE BOGOTA S A ESP</t>
  </si>
  <si>
    <t>BRINSA S A</t>
  </si>
  <si>
    <t>CARTONERIA INDUSTRIAL LIMITADA INDUCARTON</t>
  </si>
  <si>
    <t>CEMEX COLOMBIA S A</t>
  </si>
  <si>
    <t>CERÁMICAS SAN LORENZO</t>
  </si>
  <si>
    <t>CERESCOS S A S</t>
  </si>
  <si>
    <t>CLOROX DE COLOMBIA S A</t>
  </si>
  <si>
    <t>COMERCIALIZADORA INTERNACIONAL DE COLORANTES LTDA CECOLOR LTDA</t>
  </si>
  <si>
    <t>COMESTIBLES ITALO S A</t>
  </si>
  <si>
    <t>COMESTIBLES RICOS S A</t>
  </si>
  <si>
    <t>COMPAÑIA IBEROAMERICANA DE PLASTICOS S A IBERPLAST O IBERPLAST SA</t>
  </si>
  <si>
    <t>COMPAÑIA NACIONAL DE LEVADURAS-LEVAPAN S.A., PUDIENDOSE UTILIZAREL NOMBRE COMPLETO O SOLAMENTE LA SIGLA LEVAPAN S.A.</t>
  </si>
  <si>
    <t>CONCRETOS ARGOS S A</t>
  </si>
  <si>
    <t>CREATIVE COLORS S A</t>
  </si>
  <si>
    <t>DANISCO COLOMBIA LTDA</t>
  </si>
  <si>
    <t>DARPLAS S.A.S.</t>
  </si>
  <si>
    <t>DIANA CORPORACION S.A DICORP S.A</t>
  </si>
  <si>
    <t>DISAROMAS S.A.</t>
  </si>
  <si>
    <t>DOW QUIMICA DE COLOMBIA S A</t>
  </si>
  <si>
    <t>DUPONT DE COLOMBIA SA</t>
  </si>
  <si>
    <t>ESCOBAR Y MARTINEZ S A E &amp; M S A</t>
  </si>
  <si>
    <t>ETERNA S A</t>
  </si>
  <si>
    <t>ETERNIT COLOMBIANA S.A.</t>
  </si>
  <si>
    <t>EXTRACTORA MONTERREY S A</t>
  </si>
  <si>
    <t>FABRICA DE GRASAS Y PRODUCTOS QUIMICOS LIMITADA GRASCO LIMITADA</t>
  </si>
  <si>
    <t>FACTORES Y MERCADEO S.A.</t>
  </si>
  <si>
    <t>FIRMENICH S.A.</t>
  </si>
  <si>
    <t>GLORIA COLOMBIA S.A.</t>
  </si>
  <si>
    <t>GRAN TIERRA ENERGY COLOMBIA LTD.</t>
  </si>
  <si>
    <t>GRUPO PLASTILENE</t>
  </si>
  <si>
    <t>HOLCIM (COLOMBIA) S.A.</t>
  </si>
  <si>
    <t>INCAP S A</t>
  </si>
  <si>
    <t>INDUSTRIA DE ELECTRODOMESTICOS S.A INDUSEL S.A</t>
  </si>
  <si>
    <t>INDUSTRIA NACIONAL DE GASEOSAS S.A. PUDIENDO UTILIZAR LA SIGLA INDEGA S.A.</t>
  </si>
  <si>
    <t>KELLOGG DE COLOMBIA S.A.</t>
  </si>
  <si>
    <t>LABORATORIOS DE COSMETICOS VOGUE - L'OREAL SAS</t>
  </si>
  <si>
    <t>LAFAYETTE SAS</t>
  </si>
  <si>
    <t>LINDE COLOMBIA S A</t>
  </si>
  <si>
    <t>LIPESA COLOMBIA S A</t>
  </si>
  <si>
    <t>MANUFACTURAS ELIOT S.A.S.</t>
  </si>
  <si>
    <t>MEXICHEM DE COLOMBIA S.A.S.</t>
  </si>
  <si>
    <t>MOLINO EL LOBO S A</t>
  </si>
  <si>
    <t>MULTIDIMENSIONALES S.A.S.</t>
  </si>
  <si>
    <t>NESTLE DE COLOMBIA S.A.</t>
  </si>
  <si>
    <t>OXIGENOS DE COLOMBIA LTDA PODRA USAR LA SIGLA OXICOL LTDA</t>
  </si>
  <si>
    <t>P V C GERFOR S A</t>
  </si>
  <si>
    <t>PACKING S A</t>
  </si>
  <si>
    <t>PDC VINOS Y LICORES, LTDA</t>
  </si>
  <si>
    <t>PELICULAS EXTRUIDAS S.A. PELEX S.A.</t>
  </si>
  <si>
    <t>PETROBRAS COLOMBIA COMBUSTIBLES S A</t>
  </si>
  <si>
    <t>PHILAAC LTDA</t>
  </si>
  <si>
    <t>PIZANO S A EN REESTRUCTURACION</t>
  </si>
  <si>
    <t>PLASTICOS TECNICOS S.A. PERO PODRA EMPLEAR EL NOMBRE PLASTITEC S.A.</t>
  </si>
  <si>
    <t>PROCTER &amp; GAMBLE COLOMBIA LTDA LA SOCIEDAD TAMBIEN SE PODRA DISTINGUIREN LA CONDUCCION DE SUS NEGOCIOS CON LA SIGLA P&amp;G </t>
  </si>
  <si>
    <t>PRODUCTOS LACTEOS EL RECREO S A</t>
  </si>
  <si>
    <t>PRODUCTOS NATURALES DE LA SABANA S A</t>
  </si>
  <si>
    <t>PROTEINAS Y ENERGETICOS DE COLOMBIA S A PUDIENDO UTILIZAR EL NOMBRE ABREVIADO DE PROTEICOL S A</t>
  </si>
  <si>
    <t>PROTELA S A</t>
  </si>
  <si>
    <t>QUALA S A</t>
  </si>
  <si>
    <t>SIDERURGICA NACIONAL SIDENAL S A</t>
  </si>
  <si>
    <t>SIKA COLOMBIA S A</t>
  </si>
  <si>
    <t>SIMONIZ S A</t>
  </si>
  <si>
    <t>SPAI-SONS PHARMACEUTICAL INTERNATIONAL COSMETICS</t>
  </si>
  <si>
    <t>SYGLA COLOMBIA LTDA</t>
  </si>
  <si>
    <t>SYNGENTA S A</t>
  </si>
  <si>
    <t>TEAM FOODS COLOMBIA S A Y PODRA UTILIZAR LAS SIGLAS ACEGRASAS S A TECNOLOGIA EMPRESARIAL DE ALIMENTOS TEAM S A Y FAGRAVE</t>
  </si>
  <si>
    <t>TOXEMENT S.A.</t>
  </si>
  <si>
    <t>SCHLUMBERGER</t>
  </si>
  <si>
    <t>ACESCO S.A.S.</t>
  </si>
  <si>
    <t>ALFAGRES S.A.</t>
  </si>
  <si>
    <t>ANDERCOL S.A.</t>
  </si>
  <si>
    <t>AQUATERRA S.A.</t>
  </si>
  <si>
    <t>CARALZ LTDA</t>
  </si>
  <si>
    <t>CHEMTRADE COLOMBIA S.A.S.</t>
  </si>
  <si>
    <t>COLORQUIMICA S.A.</t>
  </si>
  <si>
    <t>COMPROIND LTDA.</t>
  </si>
  <si>
    <t>CONQUIMICA S.A.</t>
  </si>
  <si>
    <t>DEQUIM S.A.</t>
  </si>
  <si>
    <t>DORICOLOR S.A.S.</t>
  </si>
  <si>
    <t>GRICOAT DE COLOMBIA S.A.</t>
  </si>
  <si>
    <t>GRUPO MATHIESEN COLOMBIA</t>
  </si>
  <si>
    <t xml:space="preserve">HEXION QUIMICA S.A. </t>
  </si>
  <si>
    <t>IMPADOC S.A.</t>
  </si>
  <si>
    <t>INDUSTRIAS MACAR S.A.</t>
  </si>
  <si>
    <t>INSUCOLOR S.A.S.</t>
  </si>
  <si>
    <t>INVESA S.A.</t>
  </si>
  <si>
    <t>LANZETTA RENGIFO COLOMBIA</t>
  </si>
  <si>
    <t>METALQUÍMICA LTDA.</t>
  </si>
  <si>
    <t>MICROMINERALES S.A.</t>
  </si>
  <si>
    <t>SOLENIS COLOMBIA S.A.S.</t>
  </si>
  <si>
    <t>NOVAKEM S.A.</t>
  </si>
  <si>
    <t>OMYA ANDINA S.A.</t>
  </si>
  <si>
    <t>ORGANIZACION CORONA S.A.</t>
  </si>
  <si>
    <t>PEGOMAX S.A.S.</t>
  </si>
  <si>
    <t>PINTUCO COLOMBIA S.A.</t>
  </si>
  <si>
    <t>PINTUFLEX LTDA.</t>
  </si>
  <si>
    <t>PINTUNAL LTDA.</t>
  </si>
  <si>
    <t>PINTURAS PICASSO</t>
  </si>
  <si>
    <t>PINTURAS PRIME S.A.</t>
  </si>
  <si>
    <t>PINTURAS SUPER LTDA.</t>
  </si>
  <si>
    <t>PINTURAS TITO PABÓN Y CIA S. EN C.</t>
  </si>
  <si>
    <t>PINTURAS TONNER Y CIA LTDA.</t>
  </si>
  <si>
    <t>PRODUCCIONES QUÍMICAS S.A.</t>
  </si>
  <si>
    <t>SILAR S.A</t>
  </si>
  <si>
    <t>SILICONAS Y QUIMICOS S.A.S.</t>
  </si>
  <si>
    <t>SUMICOLOR S.A.</t>
  </si>
  <si>
    <t>TINPES S.A.</t>
  </si>
  <si>
    <t>TOPTEC S.A.</t>
  </si>
  <si>
    <t>TORRECID SUCURSAL COLOMBIA</t>
  </si>
  <si>
    <t>ACOPLASTICOS</t>
  </si>
  <si>
    <t>CENTRO DE SERVICIOS MUNDIAL S.A.S.</t>
  </si>
  <si>
    <t>CACHARRERIA MUNDIAL  S.A.S.</t>
  </si>
  <si>
    <t>BAYER S.A.</t>
  </si>
  <si>
    <t>CARBONES DEL CERREJÓN LIMITED</t>
  </si>
  <si>
    <t>CARCAFE LTDA.</t>
  </si>
  <si>
    <t>CERRO MATOSO S A.</t>
  </si>
  <si>
    <t>CHEVRON PETROLEUM COMPANY</t>
  </si>
  <si>
    <t>CONTINENTAL GOLD</t>
  </si>
  <si>
    <t>EMGESA S.A.S. E.S.P.</t>
  </si>
  <si>
    <t>EQUIÓN ENERGIA LTD.</t>
  </si>
  <si>
    <t>MAC - JOHNSON CONTROLS COLOMBIA S.A.S.</t>
  </si>
  <si>
    <t>PRODUCTOS FAMILIA CAJICÁ S.A.S.</t>
  </si>
  <si>
    <t>DRUMMOND LTD. COLOMBIA</t>
  </si>
  <si>
    <t>OCCIDENTAL DE COLOMBIA, LLC</t>
  </si>
  <si>
    <t>ACERÍAS PAZ DEL RÍO S.A.</t>
  </si>
  <si>
    <t>TERMOBARRANQUILLA S.A. E.S.P.</t>
  </si>
  <si>
    <t>CHILCO DISTRIBUIDORA DE GAS Y ENERGÍA S.A.S.</t>
  </si>
  <si>
    <t>SUMMUM</t>
  </si>
  <si>
    <t>FCM GLOBAL S.A.S.</t>
  </si>
  <si>
    <t>INERCO</t>
  </si>
  <si>
    <t>GRUPO SYZ – SYZ COLOMBIA SAS</t>
  </si>
  <si>
    <t>PETROSANTANDER</t>
  </si>
  <si>
    <t>LUCTA GRANCOLOMBIANA S.A.S.</t>
  </si>
  <si>
    <t>HALLIBURTON LATIN AMERICA SRL SUCURSAL COLOMBIA</t>
  </si>
  <si>
    <t>PEPSICO ALIMENTOS COLOMBIA LTDA PERO TAMBIEN PODRA UTILIZAR LA SIGLA PEPCOL LTDA</t>
  </si>
  <si>
    <t>HENKEL COLOMBIANA S.A.S.</t>
  </si>
  <si>
    <t>DISAN COLOMBIA S.A.</t>
  </si>
  <si>
    <t>QMAX SOLUTIONS COLOMBIA</t>
  </si>
  <si>
    <t>ORICA COLOMBIA S.A.S.</t>
  </si>
  <si>
    <t>SNC LAVALIN COLOMBIA S.A.S.</t>
  </si>
  <si>
    <t>JOHNSON &amp; JOHNSON DE COLOMBIA S.A.</t>
  </si>
  <si>
    <t>AGENCIA NACIONAL DE HIDROCARBUROS - ANH</t>
  </si>
  <si>
    <t>AGENCIA NACIONAL DE MINERÍA - ANM</t>
  </si>
  <si>
    <t>AUTORIDAD NACIONAL DE LICENCIAS AMBIENTALES - ANLA</t>
  </si>
  <si>
    <t>COMISIÓN DE REGULACIÓN DE AGUA POTABLE Y SANEAMIENTO BÁSICO - CRA</t>
  </si>
  <si>
    <t>CONTRALORIA DIRECCIÓN DE VIGILANCIA FISCAL SECTOR MEDIO  AMBIENTE</t>
  </si>
  <si>
    <t>DEPARTAMENTO ADMINISTRATIVO DE CIENCIA, TECNOLOGIA E INNOVACIÓN -   COLCIENCIAS</t>
  </si>
  <si>
    <t>DEPARTAMENTO NACIONAL DE PLANEACIÓN -DNP</t>
  </si>
  <si>
    <t>INSTITUTO COLOMBIANO AGROPECUARIO - ICA</t>
  </si>
  <si>
    <t>INSTITUTO COLOMBIANO PARA LA EVALUACIÓN DE LA EDUCACIÓN - ICFES</t>
  </si>
  <si>
    <t>INSTITUTO DE   HIDROLOGÍA, METEOROLOGÍA Y ESTUDIOS AMBIENTALES (IDEAM)</t>
  </si>
  <si>
    <t>INSTITUTO DISTRITAL DE GESTIÓN DE RIESGOS Y CAMBIO CLIMÁTICO</t>
  </si>
  <si>
    <t>INSTITUTO GEOGRÁFICO AGUSTÍN CODAZZI - IGAC</t>
  </si>
  <si>
    <t>INSTITUTO NACIONAL DE METROLOGÍA  - INM</t>
  </si>
  <si>
    <t>INSTITUTO NACIONAL DE VIGILANCIA DE MEDICAMENTOS Y ALIMENTOS - INVIMA</t>
  </si>
  <si>
    <t>INSTITUTO SINCHI</t>
  </si>
  <si>
    <t>MINISTERIO DE AMBIENTE Y DESARROLLO SOSTENIBLE - MADS</t>
  </si>
  <si>
    <t>MINISTERIO DE MINAS Y ENERGÍA - MINMINAS</t>
  </si>
  <si>
    <t>ORGANISMO NACIONAL DE ACREDITACIÓN DE COLOMBIA - ONAC</t>
  </si>
  <si>
    <t>PROCOLOMBIA</t>
  </si>
  <si>
    <t>SECRETARÍA DISTRITAL DE AMBIENTE (SDA)</t>
  </si>
  <si>
    <t>SUPERINTENDENCIA DE INDUSTRIA Y COMERCIO (SIC)</t>
  </si>
  <si>
    <t>UNIDAD DE PLANEACIÓN MINERO ENERGÉTICA - UPME</t>
  </si>
  <si>
    <t>INSTITUTO NACIONAL DE MEDICINA LEGAL Y CIENCIAS FORENSES</t>
  </si>
  <si>
    <t>ACIQ BOGOTA</t>
  </si>
  <si>
    <t>INSTITUTO COLOMBIANO DE NORMAS TÉCNICAS Y CERTIFICACIÓN - ICONTEC</t>
  </si>
  <si>
    <t>BARRANQUILLA VERDE</t>
  </si>
  <si>
    <t>CORPORACIÓN PARA EL DESARROLLO SOSTENIBLE DE LA MACARENA</t>
  </si>
  <si>
    <t>CORPORACIÓN AUTÓNOMA REGIONAL DE LAS CUENCAS DE LOS RÍOS RIONEGRO Y NARE</t>
  </si>
  <si>
    <t>CORPORACIÓN AUTÓNOMA REGIONAL DE BOYACÁ</t>
  </si>
  <si>
    <t>CORPORACIÓN AUTÓNOMA REGIONAL DE CHIVOR</t>
  </si>
  <si>
    <t>CORPORACIÓN AUTÓNOMA REGIONAL DE CUNDINAMARCA</t>
  </si>
  <si>
    <t>CORPORACIÓN AUTÓNOMA REGIONAL DE DEFENSA DE LA MESETA DE BUCARAMANGA</t>
  </si>
  <si>
    <t>CORPORACIÓN AUTÓNOMA REGIONAL DE LA FRONTERA NORORIENTAL</t>
  </si>
  <si>
    <t>CORPORACIÓN AUTÓNOMA REGIONAL DE NARIÑO</t>
  </si>
  <si>
    <t>CORPORACIÓN AUTÓNOMA REGIONAL DE SANTANDER</t>
  </si>
  <si>
    <t>CORPORACIÓN AUTÓNOMA REGIONAL DE SUCRE</t>
  </si>
  <si>
    <t>CORPORACIÓN AUTÓNOMA REGIONAL DEL ALTO MAGDALENA</t>
  </si>
  <si>
    <t>CORPORACIÓN AUTÓNOMA REGIONAL DEL ATLÁNTICO</t>
  </si>
  <si>
    <t>CORPORACIÓN AUTÓNOMA REGIONAL DEL CANAL DEL DIQUE</t>
  </si>
  <si>
    <t>CORPORACIÓN AUTÓNOMA REGIONAL DEL CENTRO DE ANTIOQUIA</t>
  </si>
  <si>
    <t>CORPORACIÓN AUTÓNOMA REGIONAL DEL CESAR</t>
  </si>
  <si>
    <t>CORPORACIÓN AUTÓNOMA REGIONAL DEL MAGDALENA</t>
  </si>
  <si>
    <t>CORPORACIÓN AUTÓNOMA REGIONAL DEL QUINDIO</t>
  </si>
  <si>
    <t>CORPORACIÓN AUTÓNOMA REGIONAL DEL RÍO GRANDE DE LA MAGDALENA</t>
  </si>
  <si>
    <t>CORPORACIÓN AUTÓNOMA REGIONAL DEL TOLIMA</t>
  </si>
  <si>
    <t>CORPORACIÓN AUTÓNOMA REGIONAL DEL VALLE DEL CAUCA</t>
  </si>
  <si>
    <t>CORPORACIÓN AUTÓNOMA REGIONAL PARA EL DESARROLLO SOSTENIBLE DEL CHOCO</t>
  </si>
  <si>
    <t>CORPORACIÓN PARA EL DESARROLLO SOSTENIBLE DEL URABÁ</t>
  </si>
  <si>
    <t>DEPARTAMENTO ADMINISTRATIVO DE GESTIÓN DEL MEDIO AMBIENTE - CALI</t>
  </si>
  <si>
    <t>CENTRAL LECHERA DE MANIZALES</t>
  </si>
  <si>
    <t>CASALUKER S.A.</t>
  </si>
  <si>
    <t>FUNDACIÓN UNIVERSIDAD DE AMÉRICA</t>
  </si>
  <si>
    <t>BAKER HUGHES</t>
  </si>
  <si>
    <t>CONSORCIO EXPANSIÓN PTAR SALITRE</t>
  </si>
  <si>
    <t>INDULATEX S.A.</t>
  </si>
  <si>
    <t>FÁBRICA DE LICORES DE ANTIOQUIA</t>
  </si>
  <si>
    <t>HANNA INSTRUMENTS SAS</t>
  </si>
  <si>
    <t xml:space="preserve">K2 INGENIERÍA </t>
  </si>
  <si>
    <t>AMTEX S.A.</t>
  </si>
  <si>
    <t>CLEAVER LEAVES</t>
  </si>
  <si>
    <t>PEGATEX ARTECOLA</t>
  </si>
  <si>
    <t>PRODUCTOS ALIMENTICIOS DORIA</t>
  </si>
  <si>
    <t>GEOPARK COLOMBIA S.A.S.</t>
  </si>
  <si>
    <t>REPSOL SERVICIOS COLOMBIA S.A.</t>
  </si>
  <si>
    <t>HIGH QUALITY ENGINEERING LTDA</t>
  </si>
  <si>
    <t>PREFLEX S.A</t>
  </si>
  <si>
    <t>ECOP S.A.</t>
  </si>
  <si>
    <t>CONSULTEC INTERNATIONAL SUCURSAL COLOMBIA</t>
  </si>
  <si>
    <t>NATIONAL OILWELL VARCO</t>
  </si>
  <si>
    <t>UNIVERSIDAD FRANCISCO DE PAULA SANTÁNDER</t>
  </si>
  <si>
    <t>ECOLAB COLOMBIA S.A.</t>
  </si>
  <si>
    <t>SAR ENERGY S.A.S.</t>
  </si>
  <si>
    <t>FIBERGLASS COLOMBIA S.A.</t>
  </si>
  <si>
    <t>ARTILAB S.A.</t>
  </si>
  <si>
    <t>AGROSOIL LAB</t>
  </si>
  <si>
    <t>GEOCOL CONSULTORES  S.A.</t>
  </si>
  <si>
    <t>ELECTROQUÍMICA WEST</t>
  </si>
  <si>
    <t>PAREX RESOURCES COLOMBIA LTD SUCURSAL</t>
  </si>
  <si>
    <t>FLUIDOS Y SERVICIOS S.A.S.</t>
  </si>
  <si>
    <t>GROW INTERNATIONAL LTDA</t>
  </si>
  <si>
    <t xml:space="preserve">MANSAROVAR ENERGY </t>
  </si>
  <si>
    <t>CERÁMICAS ITALIA</t>
  </si>
  <si>
    <t>NEW GRANADA ENERGY CORPORATION</t>
  </si>
  <si>
    <t xml:space="preserve">HUPECOL OPERATING CO.  LLC </t>
  </si>
  <si>
    <t>INDUSTRIAS, INVERSIONES Y SERVICIOS DELRIO S.A.S.</t>
  </si>
  <si>
    <t>LADRILLERA SANTAFÉ</t>
  </si>
  <si>
    <t>LADRILLERA  SIGMA LTDA.</t>
  </si>
  <si>
    <t>AGUAS KPITAL CÚCUTA S.A. E.S.P.</t>
  </si>
  <si>
    <t>CONOCOPHILLIPS  COLOMBIA VENTURES LTD.</t>
  </si>
  <si>
    <t>DATALOG COLOMBIA S.A.S.</t>
  </si>
  <si>
    <t>CPVEN SUCURSAL COLOMBIA</t>
  </si>
  <si>
    <t>PERENCO COLOMBIA LIMITED</t>
  </si>
  <si>
    <t>ECOPETROL</t>
  </si>
  <si>
    <t>WORLEY PARSONS COLOMBIA S.A.S.</t>
  </si>
  <si>
    <t>SUCROAL S.A.</t>
  </si>
  <si>
    <t>E2 ENERGIA EFICIENTE S.A. E.S.P.</t>
  </si>
  <si>
    <t>CONFIPETROL SAS</t>
  </si>
  <si>
    <t>FABRICATO S.A.</t>
  </si>
  <si>
    <t>ETEX COLOMBIA</t>
  </si>
  <si>
    <t>IEB INGENIERÍA ESPECIALIZADA</t>
  </si>
  <si>
    <t>INSURCOL LTDA.</t>
  </si>
  <si>
    <t>INGENIERIA Y TECNOLOGIA DE SERVICIOS S.A.S.</t>
  </si>
  <si>
    <t>AGUAS DE MANIZALES S.A. E.S.P.</t>
  </si>
  <si>
    <t>FLINT INK DE COLOMBIA LTDA.</t>
  </si>
  <si>
    <t>PICCOLINNI SABORES Y FRAGANCIAS S.A</t>
  </si>
  <si>
    <t>NIKOIL ENERGY CORP. SUCURSAL COLOMBIA</t>
  </si>
  <si>
    <t>SYSTEM INTEGRAL GROUP</t>
  </si>
  <si>
    <t>ALUMINA S.A.</t>
  </si>
  <si>
    <t>TRIENERGY</t>
  </si>
  <si>
    <t>CUMMINS DE LOS ANDES</t>
  </si>
  <si>
    <t>ALKHORAYEF PETROLEUM COLOMBIA</t>
  </si>
  <si>
    <t>BELL FLAVORS &amp; FRAGRANCES COLOMBIA</t>
  </si>
  <si>
    <t>AGRÍCOLA HIMALAYA S.A.</t>
  </si>
  <si>
    <t>ELECTRIFICADORA DEL META S.A. E.S.P.</t>
  </si>
  <si>
    <t>TGI GRUPO ENERGÍA BOGOTÁ</t>
  </si>
  <si>
    <t>COMPAÑIA COLOMBIANA DE SERVICIO INDUSTRIAL PRODUCTIVO Y TOTAL SIPT LTDA</t>
  </si>
  <si>
    <t>EL REY S.A.</t>
  </si>
  <si>
    <t>INDUSTRIA DE LICORES DEL VALLE</t>
  </si>
  <si>
    <t>JGB</t>
  </si>
  <si>
    <t>ABC INGENIERÍA</t>
  </si>
  <si>
    <t>VQ INGENIERIA S.A.S</t>
  </si>
  <si>
    <t>GRASCO LTDA.</t>
  </si>
  <si>
    <t>QUIRUMEDICAS LTDA.</t>
  </si>
  <si>
    <t>COMPAÑÍA DE GALLETAS NOEL S.A.</t>
  </si>
  <si>
    <t>PHARMACIELO COLOMBIA HOLDING S.A.S.</t>
  </si>
  <si>
    <t>TECNAS S.A.</t>
  </si>
  <si>
    <t>BASF QUIMICA COLOMBIANA S.A.</t>
  </si>
  <si>
    <t>NESTLÉ PURINA PETCARE</t>
  </si>
  <si>
    <t xml:space="preserve">ADAMA ANDINA </t>
  </si>
  <si>
    <t>OLEODUCTO DE LOS LLANOS ORIENTALES S.A.</t>
  </si>
  <si>
    <t>TECNOQUIMICAS S.A.</t>
  </si>
  <si>
    <t>GALQUI S.A.S.</t>
  </si>
  <si>
    <t>QUÍMICA BÁSICA COLOMBIANA</t>
  </si>
  <si>
    <t>GEOAMBIENTAL S.A.S.</t>
  </si>
  <si>
    <t>THYMS COLOMBIA SAS</t>
  </si>
  <si>
    <t>UNILEVER</t>
  </si>
  <si>
    <t>OCENSA S.A.</t>
  </si>
  <si>
    <t>APERGY USA INC. SUCURSAL COLOMBIA</t>
  </si>
  <si>
    <t>HARINERA DEL VALLE S.A.</t>
  </si>
  <si>
    <t>GTM COLOMBIA S.A.</t>
  </si>
  <si>
    <t>OMIA COLOMBIA S.A.S.</t>
  </si>
  <si>
    <t>COLGATE PALMOLIVE</t>
  </si>
  <si>
    <t>SERINGTEC S.A.S.</t>
  </si>
  <si>
    <t>TENARIS TUBOCARIBE LTDA.</t>
  </si>
  <si>
    <t>PUFFER COLOMBIA</t>
  </si>
  <si>
    <t>RECKITT BENCKISER COLOMBIA S.A.</t>
  </si>
  <si>
    <t>YESOS Y COALINES S.A.S.</t>
  </si>
  <si>
    <t>OLEOFLORES</t>
  </si>
  <si>
    <t>LEWIS ENERGY COLOMBIA</t>
  </si>
  <si>
    <t>LABORATOIO RETY DE COLOMBIA S.A.S.</t>
  </si>
  <si>
    <t>ESENTTIA</t>
  </si>
  <si>
    <t>AGUAS DE CARTAGENA S.A E.S.P</t>
  </si>
  <si>
    <t>UNIVERSIDAD TECNOLÓGICA DE BOLÍVAR</t>
  </si>
  <si>
    <t>REFICAR S.A.</t>
  </si>
  <si>
    <t>CORPORACIÓN PLÁSTICA SAS</t>
  </si>
  <si>
    <t>YARA COLOMBIA S.A</t>
  </si>
  <si>
    <t>CABOT COLOMBIANA S.A.</t>
  </si>
  <si>
    <t>TERMOCANDELARIA SCA ESP</t>
  </si>
  <si>
    <t>UNITECNAR</t>
  </si>
  <si>
    <t>TIPIEL</t>
  </si>
  <si>
    <t>GENERAL MOTORS COLMOTORES S.A.</t>
  </si>
  <si>
    <t>GRAN COLOMBIA GOLD MARMATO S.A.S.</t>
  </si>
  <si>
    <t>PETRODYNAMIC PETROLEUM SERVICES S.A.S</t>
  </si>
  <si>
    <t>KNO ENVIRONMENTAL SOLUTIONS LTDA</t>
  </si>
  <si>
    <t>A-DVE INGENIERIA S.A.S</t>
  </si>
  <si>
    <t>ANDI</t>
  </si>
  <si>
    <t>HIDROWELL</t>
  </si>
  <si>
    <t>DESCONT SAS ESP</t>
  </si>
  <si>
    <t>QUIMICA INTEGRADA S.A</t>
  </si>
  <si>
    <t>BUSINESS AND QUALITY SERVICES S.A.S.</t>
  </si>
  <si>
    <t>BAWER COMPANY</t>
  </si>
  <si>
    <t>ASINAL SAS</t>
  </si>
  <si>
    <t>KSB COLOMBIA SAS</t>
  </si>
  <si>
    <t>AESSEAL COLOMBIA S.A</t>
  </si>
  <si>
    <t>UNIVERSIDAD DE CARTAGENA</t>
  </si>
  <si>
    <t>ECOVALOR SAS</t>
  </si>
  <si>
    <t>POLCO S.A.S.</t>
  </si>
  <si>
    <t>ANDINA DE TECNOLOGÍAS</t>
  </si>
  <si>
    <t>CARBOQUÍMICA S.A.S.</t>
  </si>
  <si>
    <t>AGROQUIMICOS ARROCEROS DE COLOMBIA AGROZ S.A.</t>
  </si>
  <si>
    <t>CCV DE COLOMBIA SAS</t>
  </si>
  <si>
    <t>ENKA DE COLOMBIA S.A.S</t>
  </si>
  <si>
    <t>INSTITUTO DE CAPACITACIÓN E INVESTIGACIÓN DEL PLÁSTICO Y DEL CAUCHO</t>
  </si>
  <si>
    <t>CENICAÑA</t>
  </si>
  <si>
    <t>CORPORACIÓN DE CUENCAS DEL TOLIMA - CORCUENCAS</t>
  </si>
  <si>
    <t>INCO AMBIENTAL SAS</t>
  </si>
  <si>
    <t>LABORATORIOS MYG SAS</t>
  </si>
  <si>
    <t>ANASCOL S.A.S.</t>
  </si>
  <si>
    <t>HRA UNIQUIMICA SAS</t>
  </si>
  <si>
    <t>CONOSER LTDA.</t>
  </si>
  <si>
    <t>CONTEGRAL SAS</t>
  </si>
  <si>
    <t>DAPHNIA LTDA</t>
  </si>
  <si>
    <t>ANALQUIM LTDA.</t>
  </si>
  <si>
    <t>COASPHARMA SAS</t>
  </si>
  <si>
    <t>BRENNTAG COLOMBIA S.A.</t>
  </si>
  <si>
    <t>SIAMA LTDA</t>
  </si>
  <si>
    <t>HACH COLOMBIA SAS</t>
  </si>
  <si>
    <t>HIDROQUÍMICA LABORATORIO AMBIENTAL S.A.S.</t>
  </si>
  <si>
    <t>SISTEMAS HIDRAULICOS Y SANITARIOS LTDA</t>
  </si>
  <si>
    <t>PETROWORKS S.A.S</t>
  </si>
  <si>
    <t>AVALQUIMICO S.A.S.</t>
  </si>
  <si>
    <t>CORPORACIÓN AUTÓNOMA REGIONAL DE CALDAS</t>
  </si>
  <si>
    <t>CARVAJAL PULPA Y PAPEL S.A.</t>
  </si>
  <si>
    <t>EUROCERAMICA S.A.</t>
  </si>
  <si>
    <t>AGQ PRODYCON COLOMBIA S.A.S.</t>
  </si>
  <si>
    <t>ALIMENTOS POLAR COLOMBIA S.A.S.</t>
  </si>
  <si>
    <t>ALCALDÍA DE SANTIAGO DE CALI</t>
  </si>
  <si>
    <t>COAMB COLOMBIA LTDA</t>
  </si>
  <si>
    <t>GESTIÓN Y SERVICIOS AMBIENTALES S.A.S.</t>
  </si>
  <si>
    <t>HIDROASESORES S.A.S.</t>
  </si>
  <si>
    <t>CONHINTEC SAS</t>
  </si>
  <si>
    <t>SUMINISTROS DE LABORATORIO KASALAB S.A.S</t>
  </si>
  <si>
    <t>SERVICIOS GEOLÓGICOS INTEGRADOS SGI SAS</t>
  </si>
  <si>
    <t>CHEMILAB S.A.S.</t>
  </si>
  <si>
    <t>GESTIÓN Y MEDIOAMBIENTE SAS</t>
  </si>
  <si>
    <t>LABORATORIO DEL MEDIO AMBIENTE Y CALIBRACION WR SAS</t>
  </si>
  <si>
    <t>LABORATORIO DIAGNOSTICAMOS SAS</t>
  </si>
  <si>
    <t>DOCTOR CALDERÓN ASISTENCIA TÉCNICA AGRÍCOLA LTDA</t>
  </si>
  <si>
    <t>VCR INGENIERIA AMBIENTAL SAS</t>
  </si>
  <si>
    <t>A&amp;M INGELAB S.A.S.</t>
  </si>
  <si>
    <t>SECRETARÍA DE SALUD - MUNICIPIO DE ENVIGADO</t>
  </si>
  <si>
    <t>SANAMBIENTE S.A.S.</t>
  </si>
  <si>
    <t>GAIA SERVICIOS AMBIENTALES</t>
  </si>
  <si>
    <t>TCS SOLUTION CENTER SUCURSAL COLOMBIA</t>
  </si>
  <si>
    <t>POLYAROMAS SAS</t>
  </si>
  <si>
    <t>PROCOQUINAL S.A.S.</t>
  </si>
  <si>
    <t>THE POWER CLEAN S.A.S.</t>
  </si>
  <si>
    <t>COMPAÑÍA DE RECUBRIMIENTOS Y ADHESIVOS CREA LTDA</t>
  </si>
  <si>
    <t>MULTIGRAST SAS</t>
  </si>
  <si>
    <t>NEYBER SAS</t>
  </si>
  <si>
    <t>COGAS LTDA</t>
  </si>
  <si>
    <t>SIMPLICOL S.A.S.</t>
  </si>
  <si>
    <t>YOQUIRE S.A.S.</t>
  </si>
  <si>
    <t>SPINQ LTDA.</t>
  </si>
  <si>
    <t>ARLA S.A.S.</t>
  </si>
  <si>
    <t>KHEMRA EMBOTELLADO Y ALIMENTOS S.A.S.</t>
  </si>
  <si>
    <t>DETERGENTES S.A.S.</t>
  </si>
  <si>
    <t>CM Y COMPAÑIA LIMITADA</t>
  </si>
  <si>
    <t>WEATHERFORD COLOMBIA LIMITED</t>
  </si>
  <si>
    <t>PROQUIM INDUSTRIAL S.A.S.</t>
  </si>
  <si>
    <t>LABORATORIO PROFESIONAL FARMACEUTICO - LAPROFF</t>
  </si>
  <si>
    <t>AZUL K S.A.S.</t>
  </si>
  <si>
    <t>No.</t>
  </si>
  <si>
    <t>ALICO S.A.</t>
  </si>
  <si>
    <t>ALPINA S.A.</t>
  </si>
  <si>
    <t>ARGOS</t>
  </si>
  <si>
    <t>BODEGAS DEL RHIN LTDA.</t>
  </si>
  <si>
    <t>CI SIGRA S.A.</t>
  </si>
  <si>
    <t>CIPA</t>
  </si>
  <si>
    <t>CLARIANT (COLOMBIA) S.A.</t>
  </si>
  <si>
    <t>COLANTA</t>
  </si>
  <si>
    <t>COLOMBIANA KIMBERLY COLPAPEL S.A.</t>
  </si>
  <si>
    <t>COLTEJER</t>
  </si>
  <si>
    <t>COMESTIBLES LA ROSA</t>
  </si>
  <si>
    <t>CONGELAGRO S.A.</t>
  </si>
  <si>
    <t>CORPORACIÓN AUTÓNOMA REGIONAL DE LOS VALLES DEL SINÚ Y DEL SAN JORGE - CVS</t>
  </si>
  <si>
    <t>EMA HOLDINGS S.A.</t>
  </si>
  <si>
    <t>EMPRESA DE ENERGÍA DE BOGOTÁ</t>
  </si>
  <si>
    <t>ERECOS S.A.</t>
  </si>
  <si>
    <t>EXXONMOBIL DE COLOMBIA S.A.</t>
  </si>
  <si>
    <t>GREIF COLOMBIA S.A.</t>
  </si>
  <si>
    <t>IBERPLAST S.A.</t>
  </si>
  <si>
    <t>ICVO S.A.S</t>
  </si>
  <si>
    <t>INGENIO COLOMBIANO - INGCO SAS</t>
  </si>
  <si>
    <t>INTERQUIM S.A. / AKZONOBEL</t>
  </si>
  <si>
    <t>KIMBERLY CLARK INNOVACIÓN GLOBAL LTDA</t>
  </si>
  <si>
    <t>LATEXPORT S.A.S.</t>
  </si>
  <si>
    <t>LATINA ENERGY COLOMBIA S.A.S.</t>
  </si>
  <si>
    <t>LEVAPAN</t>
  </si>
  <si>
    <t>MICHELIN COLOMBIA</t>
  </si>
  <si>
    <t>PCIB</t>
  </si>
  <si>
    <t>PINTUBLER DE COLOMBIA S.A.</t>
  </si>
  <si>
    <t>PROCESOS Y DISEÑOS ENERGÉTICOS</t>
  </si>
  <si>
    <t>PRODUCTOS QUÍMICOS PANAMERICANOS</t>
  </si>
  <si>
    <t>QUÍMICA ACTIVA LTDA.</t>
  </si>
  <si>
    <t>QUIMIFLUIDOS LTDA.</t>
  </si>
  <si>
    <t>SOLLA S.A.</t>
  </si>
  <si>
    <t>SYNTOFARMA S.A.</t>
  </si>
  <si>
    <t>TALISMAN COLOMBIA OIL &amp; GAS LTD.</t>
  </si>
  <si>
    <t>THERMOFORM S.A.</t>
  </si>
  <si>
    <t>PARA EL DESARROLLO SOSTENIBLE DE LA MACARENA</t>
  </si>
  <si>
    <t>CONGRUPO S.A.</t>
  </si>
  <si>
    <t>EMPRESAS PÚBLICAS DE MEDELLÍN</t>
  </si>
  <si>
    <t>GASEOSAS COLOMBIANAS S.A.</t>
  </si>
  <si>
    <t>GEMA CONSULTORES S.A.S.</t>
  </si>
  <si>
    <t>PAPELES Y CORRUGADOS ANDINA S.A.</t>
  </si>
  <si>
    <t>UNIVERSIDAD PONTIFICIA BOLIVARIANA</t>
  </si>
  <si>
    <t>UNIVERSIDAD NACIONAL DE COLOMBIA SEDE MANIZALES</t>
  </si>
  <si>
    <t>UNIVERSIDAD NACIONAL DE COLOMBIA SEDE MEDELLÍN</t>
  </si>
  <si>
    <t>POLYBAN INTERNACIONAL S.A.</t>
  </si>
  <si>
    <t>nit</t>
  </si>
  <si>
    <t>Digito verificación</t>
  </si>
  <si>
    <t>Código CIIU 4_1</t>
  </si>
  <si>
    <t>Código CIIU 4_2</t>
  </si>
  <si>
    <t>Código CIIU 4_3</t>
  </si>
  <si>
    <t>Código CIIU 4_4</t>
  </si>
  <si>
    <t>0910</t>
  </si>
  <si>
    <t>0990</t>
  </si>
  <si>
    <t>7120</t>
  </si>
  <si>
    <t>7730</t>
  </si>
  <si>
    <t>3313</t>
  </si>
  <si>
    <t>0127</t>
  </si>
  <si>
    <t>2021</t>
  </si>
  <si>
    <t>2029</t>
  </si>
  <si>
    <t>Sin identificación</t>
  </si>
  <si>
    <t>2012</t>
  </si>
  <si>
    <t>3600</t>
  </si>
  <si>
    <t>3811</t>
  </si>
  <si>
    <t>3700</t>
  </si>
  <si>
    <t>4220</t>
  </si>
  <si>
    <t>7110</t>
  </si>
  <si>
    <t>3514</t>
  </si>
  <si>
    <t>5514</t>
  </si>
  <si>
    <t>2229</t>
  </si>
  <si>
    <t>2429</t>
  </si>
  <si>
    <t>4631</t>
  </si>
  <si>
    <t>2392</t>
  </si>
  <si>
    <t>4663</t>
  </si>
  <si>
    <t>0812</t>
  </si>
  <si>
    <t>4641</t>
  </si>
  <si>
    <t>2221</t>
  </si>
  <si>
    <t>1051</t>
  </si>
  <si>
    <t>1081</t>
  </si>
  <si>
    <t>4632</t>
  </si>
  <si>
    <t>4659</t>
  </si>
  <si>
    <t>3320</t>
  </si>
  <si>
    <t>3311</t>
  </si>
  <si>
    <t>1040</t>
  </si>
  <si>
    <t>1104</t>
  </si>
  <si>
    <t>2599</t>
  </si>
  <si>
    <t>6810</t>
  </si>
  <si>
    <t>8211</t>
  </si>
  <si>
    <t>7490</t>
  </si>
  <si>
    <t>2011</t>
  </si>
  <si>
    <t>8560</t>
  </si>
  <si>
    <t>3312</t>
  </si>
  <si>
    <t>4664</t>
  </si>
  <si>
    <t>4669</t>
  </si>
  <si>
    <t>2394</t>
  </si>
  <si>
    <t>2023</t>
  </si>
  <si>
    <t>4759</t>
  </si>
  <si>
    <t xml:space="preserve">ARTECOLA COLOMBIA S.A.    </t>
  </si>
  <si>
    <t>8130</t>
  </si>
  <si>
    <t>0130</t>
  </si>
  <si>
    <t>4752</t>
  </si>
  <si>
    <t>2100</t>
  </si>
  <si>
    <t>4690</t>
  </si>
  <si>
    <t>4645</t>
  </si>
  <si>
    <t>6920</t>
  </si>
  <si>
    <t>4792</t>
  </si>
  <si>
    <t>BIOENERGY S.A.S</t>
  </si>
  <si>
    <t>0124</t>
  </si>
  <si>
    <t>6499</t>
  </si>
  <si>
    <t>BIOPOLAB LUBRICANTES S.A.S.</t>
  </si>
  <si>
    <t>4732</t>
  </si>
  <si>
    <t>4661</t>
  </si>
  <si>
    <t>1102</t>
  </si>
  <si>
    <t>1101</t>
  </si>
  <si>
    <t>4711</t>
  </si>
  <si>
    <t>1089</t>
  </si>
  <si>
    <t>7010</t>
  </si>
  <si>
    <t>7020</t>
  </si>
  <si>
    <t>CABARRIA IQA S A S</t>
  </si>
  <si>
    <t>1921</t>
  </si>
  <si>
    <t>4644</t>
  </si>
  <si>
    <t>2022</t>
  </si>
  <si>
    <t>0510</t>
  </si>
  <si>
    <t>9609</t>
  </si>
  <si>
    <t>4662</t>
  </si>
  <si>
    <t>4620</t>
  </si>
  <si>
    <t>1061</t>
  </si>
  <si>
    <t>1702</t>
  </si>
  <si>
    <t>1701</t>
  </si>
  <si>
    <t>1082</t>
  </si>
  <si>
    <t>1063</t>
  </si>
  <si>
    <t>2395</t>
  </si>
  <si>
    <t>7210</t>
  </si>
  <si>
    <t>6202</t>
  </si>
  <si>
    <t>0723</t>
  </si>
  <si>
    <t>4610</t>
  </si>
  <si>
    <t>0620</t>
  </si>
  <si>
    <t>3290</t>
  </si>
  <si>
    <t>4923</t>
  </si>
  <si>
    <t>1030</t>
  </si>
  <si>
    <t>1090</t>
  </si>
  <si>
    <t>2410</t>
  </si>
  <si>
    <t>4771</t>
  </si>
  <si>
    <t>3900</t>
  </si>
  <si>
    <t>8699</t>
  </si>
  <si>
    <t>6312</t>
  </si>
  <si>
    <t>1709</t>
  </si>
  <si>
    <t>6613</t>
  </si>
  <si>
    <t>1312</t>
  </si>
  <si>
    <t>1410</t>
  </si>
  <si>
    <t>1392</t>
  </si>
  <si>
    <t>6399</t>
  </si>
  <si>
    <t>0610</t>
  </si>
  <si>
    <t>4799</t>
  </si>
  <si>
    <t>3512</t>
  </si>
  <si>
    <t>0811</t>
  </si>
  <si>
    <t>2399</t>
  </si>
  <si>
    <t>6201</t>
  </si>
  <si>
    <t>4290</t>
  </si>
  <si>
    <t>4321</t>
  </si>
  <si>
    <t>5820</t>
  </si>
  <si>
    <t>7410</t>
  </si>
  <si>
    <t>7710</t>
  </si>
  <si>
    <t>5813</t>
  </si>
  <si>
    <t>7220</t>
  </si>
  <si>
    <t>8559</t>
  </si>
  <si>
    <t>4111</t>
  </si>
  <si>
    <t>4112</t>
  </si>
  <si>
    <t>4390</t>
  </si>
  <si>
    <t>4530</t>
  </si>
  <si>
    <t>4520</t>
  </si>
  <si>
    <t>6130</t>
  </si>
  <si>
    <t>6190</t>
  </si>
  <si>
    <t>2592</t>
  </si>
  <si>
    <t>4330</t>
  </si>
  <si>
    <t>1083</t>
  </si>
  <si>
    <t>9499</t>
  </si>
  <si>
    <t>4729</t>
  </si>
  <si>
    <t>0128</t>
  </si>
  <si>
    <t>2013</t>
  </si>
  <si>
    <t>1011</t>
  </si>
  <si>
    <t>1313</t>
  </si>
  <si>
    <t>2391</t>
  </si>
  <si>
    <t>1399</t>
  </si>
  <si>
    <t>1521</t>
  </si>
  <si>
    <t>3314</t>
  </si>
  <si>
    <t>4210</t>
  </si>
  <si>
    <t>YA ESTÁ</t>
  </si>
  <si>
    <t>1020</t>
  </si>
  <si>
    <t>4649</t>
  </si>
  <si>
    <t>8292</t>
  </si>
  <si>
    <t>7830</t>
  </si>
  <si>
    <t>0722</t>
  </si>
  <si>
    <t>2421</t>
  </si>
  <si>
    <t>CORALINA (Nombre poco específico)</t>
  </si>
  <si>
    <t>CORANTIOQUIA (en liquidación)</t>
  </si>
  <si>
    <t>CORPORACIÓN AMBIENTAL EMPRESARIAL CAEM (sin ánimo de lucro)</t>
  </si>
  <si>
    <t>8413</t>
  </si>
  <si>
    <t>8299</t>
  </si>
  <si>
    <t>2610</t>
  </si>
  <si>
    <t>2819</t>
  </si>
  <si>
    <t>3812</t>
  </si>
  <si>
    <t>3822</t>
  </si>
  <si>
    <t>3821</t>
  </si>
  <si>
    <t>0164</t>
  </si>
  <si>
    <t>0161</t>
  </si>
  <si>
    <t>2651</t>
  </si>
  <si>
    <t>3319</t>
  </si>
  <si>
    <t>4761</t>
  </si>
  <si>
    <t>5210</t>
  </si>
  <si>
    <t>3513</t>
  </si>
  <si>
    <t>3511</t>
  </si>
  <si>
    <t>8691</t>
  </si>
  <si>
    <t>EMPRESA DE LICORES DE CUNDINAMARCA (CANCELADA)</t>
  </si>
  <si>
    <t>2030</t>
  </si>
  <si>
    <t>2219</t>
  </si>
  <si>
    <t>FABRICA DE ESPECIAS Y PRODUCTOS EL REY S.A. (YA ESTÁ)</t>
  </si>
  <si>
    <t>1391</t>
  </si>
  <si>
    <t>FACARDA S.A.  (no aparecen actividades económicas en rues)</t>
  </si>
  <si>
    <t>FONDO NACIONAL DE PROYECTOS DE DESARROLLO - FONADE  (Cambió de nombre)</t>
  </si>
  <si>
    <t>Divisón 65</t>
  </si>
  <si>
    <t>2829</t>
  </si>
  <si>
    <t>GEMS S.A. (poco específico)</t>
  </si>
  <si>
    <t>2910</t>
  </si>
  <si>
    <t>4511</t>
  </si>
  <si>
    <t>GRUPO MUNDIAL (poco específico)</t>
  </si>
  <si>
    <t>8523</t>
  </si>
  <si>
    <t>8551</t>
  </si>
  <si>
    <t>INDUMIL (no actividades economicas según rues)</t>
  </si>
  <si>
    <t>2750</t>
  </si>
  <si>
    <t>2512</t>
  </si>
  <si>
    <t>INGENIEROS TORO &amp; CIA S A (CANCELADA)</t>
  </si>
  <si>
    <t>4774</t>
  </si>
  <si>
    <t>2511</t>
  </si>
  <si>
    <t>4773</t>
  </si>
  <si>
    <t>1311</t>
  </si>
  <si>
    <t>4751</t>
  </si>
  <si>
    <t>8610</t>
  </si>
  <si>
    <t>LOUIS DREYFUS COMMODITIES COLOMBIA S.A.S. (MATRICULA CANCELADA)</t>
  </si>
  <si>
    <t>2720</t>
  </si>
  <si>
    <t>META PETROLEUM CORP (cambió de nombre)</t>
  </si>
  <si>
    <t>MINERALES &amp; SERVICIOS LTDA. (MATRICULA CANCELADA)</t>
  </si>
  <si>
    <t>0121</t>
  </si>
  <si>
    <t>NALCO DE COLOMBIA LTDA (CAMBIÓ DE NOMBRE)</t>
  </si>
  <si>
    <t>NEW STETIC S.A. (MATRICULA CANCELADA)</t>
  </si>
  <si>
    <t>3250</t>
  </si>
  <si>
    <t>NUBIOLA COLOMBIA PIGMENTOS S.A. (CAMBIÓ DE NOMBRE)</t>
  </si>
  <si>
    <t>4930</t>
  </si>
  <si>
    <t>5229</t>
  </si>
  <si>
    <t>0899</t>
  </si>
  <si>
    <t>ONUDI (ORGANIZACIÓN DE LAS NACIONES UNIDAS PARA EL DESARROLLO INDUSTRIAL)</t>
  </si>
  <si>
    <t>No NIT</t>
  </si>
  <si>
    <t>UNIVERSIDAD NACIONAL DE COLOMBIA SEDE BOGOTÁ (No actividades)</t>
  </si>
  <si>
    <t>4329</t>
  </si>
  <si>
    <t>P A M COLOMBIA S A PUDIENDO UITLIZAR LA SIGLA PAMCOL (PAMACOL)</t>
  </si>
  <si>
    <t>1620</t>
  </si>
  <si>
    <t>1630</t>
  </si>
  <si>
    <t>PRODUCTOS BRONCO S.A. (CAMBIÓ DE NOMBRE)</t>
  </si>
  <si>
    <t>PRODUCTOS MYM S.A.S. (MATRICULA CANCELADA)</t>
  </si>
  <si>
    <t>6209</t>
  </si>
  <si>
    <t>SECRETARÍA DE AMBIENTE - BOGOTÁ (IGUAL A 404)</t>
  </si>
  <si>
    <t>SUCESORES DE JOSE JESUS RESTREPO Y SIA SA CASA LUKER SA (ya está)</t>
  </si>
  <si>
    <t>0119</t>
  </si>
  <si>
    <t>6311</t>
  </si>
  <si>
    <t>8121</t>
  </si>
  <si>
    <t>2930</t>
  </si>
  <si>
    <t>4791</t>
  </si>
  <si>
    <t>TINTAS S.A.S. (CAMBIÓ DE NOMBRE)</t>
  </si>
  <si>
    <t>8544</t>
  </si>
  <si>
    <t>Descripción</t>
  </si>
  <si>
    <t>Otros cultivos transitorios n.c.p.</t>
  </si>
  <si>
    <t>Cultivo de frutas tropicales y subtropicales</t>
  </si>
  <si>
    <t>Cultivo de caña de azúcar</t>
  </si>
  <si>
    <t>Cultivo de plantas con las que se preparan bebidas</t>
  </si>
  <si>
    <t>Cultivo de especias y de plantas aromáticas y medicinales</t>
  </si>
  <si>
    <t>Propagación de plantas (actividades de los viveros, excepto viveros forestales)</t>
  </si>
  <si>
    <t>Actividades de apoyo a la agricultura</t>
  </si>
  <si>
    <t>0163</t>
  </si>
  <si>
    <t>Actividades de apoyo a la cosecha</t>
  </si>
  <si>
    <t>Tratamiento de semillas para propagación</t>
  </si>
  <si>
    <t>Confección de prendas de vestir, excepto prendas de piel</t>
  </si>
  <si>
    <t>Fabricación de equipo de medición, prueba, navegación y control</t>
  </si>
  <si>
    <t>Fabricación de pilas, baterías y acumuladores eléctricos</t>
  </si>
  <si>
    <t>Fabricación de aparatos de uso doméstico</t>
  </si>
  <si>
    <t>Fabricación de vehículos automotores y sus motores</t>
  </si>
  <si>
    <t>Fabricación de partes, piezas (autopartes) y accesorios (lujos) para vehículos automotores</t>
  </si>
  <si>
    <t>Fabricación de instrumentos, aparatos y materiales médicos y odontológicos (incluido mobiliario)</t>
  </si>
  <si>
    <t>Instalación especializada de maquinaria y equipo industrial</t>
  </si>
  <si>
    <t>Construcción de carreteras y vías de ferrocarril</t>
  </si>
  <si>
    <t>Construcción de proyectos de servicio público</t>
  </si>
  <si>
    <t>Construcción de otras obras de ingeniería civil</t>
  </si>
  <si>
    <t>Otras instalaciones especializadas</t>
  </si>
  <si>
    <t>Terminación y acabado de edificios y obras de ingeniería civil</t>
  </si>
  <si>
    <t>Otras actividades especializadas para la construcción de edificios y obras de ingeniería civil</t>
  </si>
  <si>
    <t>Comercio de vehículos automotores nuevos</t>
  </si>
  <si>
    <t>Mantenimiento y reparación de vehículos automotores</t>
  </si>
  <si>
    <t>Comercio de partes, piezas (autopartes) y accesorios (lujos) para vehículos automotores</t>
  </si>
  <si>
    <t>Comercio al por mayor de productos farmacéuticos, medicinales, cosméticos y de tocador</t>
  </si>
  <si>
    <t>Comercio al por mayor no especializado</t>
  </si>
  <si>
    <t>Comercio al por menor de productos textiles en establecimientos especializados</t>
  </si>
  <si>
    <t>Comercio al por menor de artículos de ferretería, pinturas y productos de vidrio en establecimientos especializados</t>
  </si>
  <si>
    <t>Comercio al por menor de productos farmacéuticos y medicinales, cosméticos y artículos de tocador en establecimientos especializados</t>
  </si>
  <si>
    <t>Comercio al por menor de otros productos nuevos en establecimientos especializados</t>
  </si>
  <si>
    <t>Comercio al por menor realizado a través de internet</t>
  </si>
  <si>
    <t>Otros tipos de comercio al por menor no realizado en establecimientos, puestos de venta o mercados</t>
  </si>
  <si>
    <t>Transporte de carga por carretera</t>
  </si>
  <si>
    <t>Otras actividades complementarias al transporte</t>
  </si>
  <si>
    <t>Alojamiento rural</t>
  </si>
  <si>
    <t>Actividades de desarrollo de sistemas informáticos (planificación, análisis, diseño, programación, pruebas)</t>
  </si>
  <si>
    <t>Actividades de consultoría informática y actividades de administración de instalaciones informáticas</t>
  </si>
  <si>
    <t>Otras actividades de tecnologías de información y actividades de servicios informáticos</t>
  </si>
  <si>
    <t>Otras actividades de servicio de información n.c.p.</t>
  </si>
  <si>
    <t>Otras actividades de servicio financiero, excepto las de seguros y pensiones n.c.p.</t>
  </si>
  <si>
    <t>Otras actividades relacionadas con el mercado de valores</t>
  </si>
  <si>
    <t>Actividades inmobiliarias realizadas con bienes propios o arrendados</t>
  </si>
  <si>
    <t>Actividades de contabilidad, teneduría de libros, auditoría financiera y asesoría tributaria</t>
  </si>
  <si>
    <t>Otras actividades de suministro de recurso humano</t>
  </si>
  <si>
    <t>Limpieza general interior de edificios</t>
  </si>
  <si>
    <t>Actividades de paisajismo y servicios de mantenimiento conexos</t>
  </si>
  <si>
    <t>Actividades combinadas de servicios administrativos de oficina</t>
  </si>
  <si>
    <t>Actividades de apoyo a la educación</t>
  </si>
  <si>
    <t>Actividades de apoyo diagnóstico</t>
  </si>
  <si>
    <t>Otras actividades de atención de la salud humana</t>
  </si>
  <si>
    <t>Actividades de otras asociaciones n.c.p.</t>
  </si>
  <si>
    <t>Otras actividades de servicios personales n.c.p.</t>
  </si>
  <si>
    <t>SECCIÓN</t>
  </si>
  <si>
    <t>Actividades posteriores a la cosecha</t>
  </si>
  <si>
    <t>Actividades de desarrollo de sistemas informáticos (planificación, análisis, diseño, programación, pruebas).</t>
  </si>
  <si>
    <t>0520</t>
  </si>
  <si>
    <t>0710</t>
  </si>
  <si>
    <t>0721</t>
  </si>
  <si>
    <t>0729</t>
  </si>
  <si>
    <t>0820</t>
  </si>
  <si>
    <t>0891</t>
  </si>
  <si>
    <t>0892</t>
  </si>
  <si>
    <t>1012</t>
  </si>
  <si>
    <t>1052</t>
  </si>
  <si>
    <t>1062</t>
  </si>
  <si>
    <t>1071</t>
  </si>
  <si>
    <t>1072</t>
  </si>
  <si>
    <t>1084</t>
  </si>
  <si>
    <t>1103</t>
  </si>
  <si>
    <t>1200</t>
  </si>
  <si>
    <t>1393</t>
  </si>
  <si>
    <t>1394</t>
  </si>
  <si>
    <t>1420</t>
  </si>
  <si>
    <t>1430</t>
  </si>
  <si>
    <t>1511</t>
  </si>
  <si>
    <t>1512</t>
  </si>
  <si>
    <t>1513</t>
  </si>
  <si>
    <t>1522</t>
  </si>
  <si>
    <t>1523</t>
  </si>
  <si>
    <t>1610</t>
  </si>
  <si>
    <t>1640</t>
  </si>
  <si>
    <t>1690</t>
  </si>
  <si>
    <t>frecuencia</t>
  </si>
  <si>
    <t>1 vez</t>
  </si>
  <si>
    <t>2 veces</t>
  </si>
  <si>
    <t>3 veces</t>
  </si>
  <si>
    <t>más de 3 veces</t>
  </si>
  <si>
    <t>Frecuencia</t>
  </si>
  <si>
    <t>% frecuencia</t>
  </si>
  <si>
    <t>Actividades nuevas resultado del listado suministrado por el CPIQ (SIN FILTRAR)</t>
  </si>
  <si>
    <t>Actividades Nuevas, adicionales a las de la columna B, identificadas con el presente proyecto</t>
  </si>
  <si>
    <t>Actividades nuevas resultado del listado suministrado por el CPIQ (REVISADAS), no identificadas con el presente proyecto</t>
  </si>
  <si>
    <t>Actividades identificadas en el presente proyecto que coinciden con las encontradas con el listado de empresas suminitrado por el CPIQ</t>
  </si>
  <si>
    <t>Frecuencia de repetición</t>
  </si>
  <si>
    <t>Actividades declaradas por empresas internacionales presentes en el listado del CPIQ</t>
  </si>
  <si>
    <t># de veces que se repiten las actividades dentro del listado de empresas del CPIQ</t>
  </si>
  <si>
    <t>Actividades declaradas por el listado de empresas internacionales que son semejantes a las obtenidas con el presente trabajo</t>
  </si>
  <si>
    <t>Códigos CIIU nuevos obtenidos del listado de empresas del CPIQ (YA FILTRADOS)</t>
  </si>
  <si>
    <t>%Actividades de empresas internacionales (listado CPIQ) iguales a la Columna B</t>
  </si>
  <si>
    <t>%Actividades de empresas internacionales (listado CPIQ) iguales a la Columna A</t>
  </si>
  <si>
    <t>%Actividades que no tienen relación con la profesión</t>
  </si>
  <si>
    <r>
      <t xml:space="preserve">Códigos CIIU </t>
    </r>
    <r>
      <rPr>
        <sz val="11"/>
        <color theme="1"/>
        <rFont val="Arial"/>
        <family val="2"/>
      </rPr>
      <t>(obtenidos con el proyecto)</t>
    </r>
  </si>
  <si>
    <t>Actividades declaradas por el listado de empresas internacionales del CPIQ que se asemejan con los códigos nuevos (YA FILTRADOS)</t>
  </si>
  <si>
    <t>Actividades que no tienen relación con el ejerjcicio profesional, encontradas en el listado de empresas internacionales del CPIQ</t>
  </si>
  <si>
    <t>MANUFACTURA</t>
  </si>
  <si>
    <t>ENERGÍA</t>
  </si>
  <si>
    <t>MEDIO AMBIENTE</t>
  </si>
  <si>
    <t>COMERCIO</t>
  </si>
  <si>
    <t>TRANSPORTE Y ALMACENAMIENTO</t>
  </si>
  <si>
    <t>INFORMACIÓN Y COMUNICACIONES</t>
  </si>
  <si>
    <t>ACTIVIDADES PROFESIONALES, CIENTÍFICAS Y TÉCNICAS</t>
  </si>
  <si>
    <t>SERVICIOS ADMINISTRATIVOS Y DE APOYO</t>
  </si>
  <si>
    <t>EDUCACIÓN</t>
  </si>
  <si>
    <t>OTROS SERVICIOS</t>
  </si>
  <si>
    <t>%frecuencia</t>
  </si>
  <si>
    <t>Manufactura</t>
  </si>
  <si>
    <t>Servicios</t>
  </si>
  <si>
    <t>AGRICULTURA</t>
  </si>
  <si>
    <t>CONSTRUCCIÓN</t>
  </si>
  <si>
    <t>SECTOR (Columna J)</t>
  </si>
  <si>
    <t>frecuencia (Columna C)</t>
  </si>
  <si>
    <t>SECTOR (Columna A)</t>
  </si>
  <si>
    <t>ACTIVIDADES ADMINISTRATIVAS Y DE APOYO</t>
  </si>
  <si>
    <t>Códigos CIIU nuevos (YA FILTRADOS), obtenidos del listado de empresas CPIQ</t>
  </si>
  <si>
    <t>Códigos CIIU nuevos (SIN FILTRAR), obtenidos del listado de empresas CPIQ</t>
  </si>
  <si>
    <r>
      <rPr>
        <b/>
        <sz val="11"/>
        <color theme="1"/>
        <rFont val="Arial"/>
        <family val="2"/>
      </rPr>
      <t>SECCIÓN A</t>
    </r>
    <r>
      <rPr>
        <sz val="11"/>
        <color theme="1"/>
        <rFont val="Arial"/>
        <family val="2"/>
      </rPr>
      <t>. AGRICULTURA, GANADERÍA, CAZA, SILVICULTURA Y PESCA</t>
    </r>
  </si>
  <si>
    <r>
      <rPr>
        <b/>
        <sz val="11"/>
        <color theme="1"/>
        <rFont val="Arial"/>
        <family val="2"/>
      </rPr>
      <t>SECCIÓN C</t>
    </r>
    <r>
      <rPr>
        <sz val="11"/>
        <color theme="1"/>
        <rFont val="Arial"/>
        <family val="2"/>
      </rPr>
      <t>. INDUSTRIAS MANUFACTURERAS</t>
    </r>
  </si>
  <si>
    <r>
      <rPr>
        <b/>
        <sz val="11"/>
        <color theme="1"/>
        <rFont val="Arial"/>
        <family val="2"/>
      </rPr>
      <t>SECCIÓN F</t>
    </r>
    <r>
      <rPr>
        <sz val="11"/>
        <color theme="1"/>
        <rFont val="Arial"/>
        <family val="2"/>
      </rPr>
      <t>. CONSTRUCCIÓN</t>
    </r>
  </si>
  <si>
    <r>
      <rPr>
        <b/>
        <sz val="11"/>
        <color theme="1"/>
        <rFont val="Arial"/>
        <family val="2"/>
      </rPr>
      <t>SECCIÓN G</t>
    </r>
    <r>
      <rPr>
        <sz val="11"/>
        <color theme="1"/>
        <rFont val="Arial"/>
        <family val="2"/>
      </rPr>
      <t>. COMERCIO AL POR MAYOR Y AL POR MENOR; REPARACIÓN DE VEHÍCULOS AUTOMOTORES Y MOTOCICLETAS</t>
    </r>
  </si>
  <si>
    <r>
      <t>SECCIÓN H</t>
    </r>
    <r>
      <rPr>
        <sz val="11"/>
        <color theme="1"/>
        <rFont val="Arial"/>
        <family val="2"/>
      </rPr>
      <t>. TRANSPORTE Y ALMACENAMIENTO</t>
    </r>
  </si>
  <si>
    <r>
      <t>SEECIÓN I</t>
    </r>
    <r>
      <rPr>
        <sz val="11"/>
        <color theme="1"/>
        <rFont val="Arial"/>
        <family val="2"/>
      </rPr>
      <t>. ALOJAMIENTO Y SERVICIOS DE COMIDA</t>
    </r>
  </si>
  <si>
    <r>
      <t>SECCIÓN J</t>
    </r>
    <r>
      <rPr>
        <sz val="11"/>
        <color theme="1"/>
        <rFont val="Arial"/>
        <family val="2"/>
      </rPr>
      <t>. INFORMACIÓN Y COMUNICACIONES</t>
    </r>
  </si>
  <si>
    <r>
      <t xml:space="preserve">SECCIÓN K. </t>
    </r>
    <r>
      <rPr>
        <sz val="11"/>
        <color theme="1"/>
        <rFont val="Arial"/>
        <family val="2"/>
      </rPr>
      <t>ACTIVIDADES FINANCIERAS Y DE SEGUROS</t>
    </r>
  </si>
  <si>
    <r>
      <t>SECCIÓN L</t>
    </r>
    <r>
      <rPr>
        <sz val="11"/>
        <color theme="1"/>
        <rFont val="Arial"/>
        <family val="2"/>
      </rPr>
      <t>. ACTIVIDADES INMOBILIARIAS</t>
    </r>
  </si>
  <si>
    <r>
      <t>SECCIÓN M.</t>
    </r>
    <r>
      <rPr>
        <sz val="11"/>
        <color theme="1"/>
        <rFont val="Arial"/>
        <family val="2"/>
      </rPr>
      <t xml:space="preserve"> ACTIVIDADES P.C.T</t>
    </r>
  </si>
  <si>
    <r>
      <t>SECCIÓN N</t>
    </r>
    <r>
      <rPr>
        <sz val="11"/>
        <color theme="1"/>
        <rFont val="Arial"/>
        <family val="2"/>
      </rPr>
      <t>. ACTIVIDADES DE SERVICIOS ADMINISTRATIVOS Y DE APOYO</t>
    </r>
  </si>
  <si>
    <r>
      <t>SECCIÓN P</t>
    </r>
    <r>
      <rPr>
        <sz val="11"/>
        <color theme="1"/>
        <rFont val="Arial"/>
        <family val="2"/>
      </rPr>
      <t>. EDUCACIÓN</t>
    </r>
  </si>
  <si>
    <r>
      <t>SECCIÓN Q.</t>
    </r>
    <r>
      <rPr>
        <sz val="11"/>
        <color theme="1"/>
        <rFont val="Arial"/>
        <family val="2"/>
      </rPr>
      <t xml:space="preserve"> ACTIVIDADES DE ATENCIÓN DE LA SALUD HUMANA Y DE ASISTENCIA SOCIAL</t>
    </r>
  </si>
  <si>
    <r>
      <t>SECCIÓN S</t>
    </r>
    <r>
      <rPr>
        <sz val="11"/>
        <color theme="1"/>
        <rFont val="Arial"/>
        <family val="2"/>
      </rPr>
      <t>.         OTRAS ACTIVIDADES DE SERVICIOS</t>
    </r>
  </si>
  <si>
    <t>Actividades secundarias</t>
  </si>
  <si>
    <t>Actividades Principales</t>
  </si>
  <si>
    <t xml:space="preserve">Actividades terciarias </t>
  </si>
  <si>
    <t>Actividad cuaternarias</t>
  </si>
  <si>
    <t>Empresas Internacionales</t>
  </si>
  <si>
    <t>Códigos nuevos diferentes a los del presente proyecto</t>
  </si>
  <si>
    <r>
      <t xml:space="preserve">Códigos CIIU </t>
    </r>
    <r>
      <rPr>
        <sz val="11"/>
        <color theme="1"/>
        <rFont val="Arial"/>
        <family val="2"/>
      </rPr>
      <t>(identificados con el proyecto)</t>
    </r>
  </si>
  <si>
    <t>Códigos CIIU encontrados en el listado de empresas del CPIQ</t>
  </si>
  <si>
    <t>Actividades repetidas en ambos listados</t>
  </si>
  <si>
    <t>Actividades que no se repiten en ambos listados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</si>
</sst>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Futura Lt BT"/>
      <family val="2"/>
    </font>
    <font>
      <sz val="11"/>
      <color rgb="FF000000"/>
      <name val="Futura Lt BT"/>
      <family val="2"/>
    </font>
    <font>
      <sz val="11"/>
      <color theme="1"/>
      <name val="Futura Lt BT"/>
      <family val="2"/>
    </font>
    <font>
      <b/>
      <sz val="11"/>
      <color theme="0"/>
      <name val="Futura Lt BT"/>
      <family val="2"/>
    </font>
    <font>
      <sz val="10.5"/>
      <name val="Futura Lt BT"/>
      <family val="2"/>
    </font>
    <font>
      <sz val="11"/>
      <name val="Futura Lt BT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+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8" fontId="6" fillId="2" borderId="1" xfId="0" applyNumberFormat="1" applyFont="1" applyFill="1" applyBorder="1" applyAlignment="1">
      <alignment horizontal="left" vertical="center" wrapText="1"/>
    </xf>
    <xf numFmtId="18" fontId="5" fillId="2" borderId="1" xfId="0" applyNumberFormat="1" applyFont="1" applyFill="1" applyBorder="1" applyAlignment="1">
      <alignment horizontal="left" vertical="center" wrapText="1"/>
    </xf>
    <xf numFmtId="18" fontId="6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2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/>
    </xf>
    <xf numFmtId="18" fontId="6" fillId="5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6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right"/>
    </xf>
    <xf numFmtId="0" fontId="3" fillId="7" borderId="1" xfId="0" applyFont="1" applyFill="1" applyBorder="1"/>
    <xf numFmtId="49" fontId="1" fillId="7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left" vertical="center"/>
    </xf>
    <xf numFmtId="49" fontId="0" fillId="0" borderId="0" xfId="0" applyNumberFormat="1"/>
    <xf numFmtId="0" fontId="0" fillId="0" borderId="1" xfId="0" applyBorder="1"/>
    <xf numFmtId="0" fontId="8" fillId="0" borderId="1" xfId="0" applyFont="1" applyBorder="1"/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/>
    </xf>
    <xf numFmtId="0" fontId="8" fillId="15" borderId="1" xfId="0" applyFont="1" applyFill="1" applyBorder="1" applyAlignment="1">
      <alignment horizontal="center"/>
    </xf>
    <xf numFmtId="0" fontId="8" fillId="16" borderId="1" xfId="0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0" fillId="0" borderId="0" xfId="0" applyBorder="1"/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10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0" fontId="2" fillId="17" borderId="1" xfId="0" applyFont="1" applyFill="1" applyBorder="1" applyAlignment="1">
      <alignment horizontal="left" vertical="center" wrapText="1"/>
    </xf>
    <xf numFmtId="0" fontId="2" fillId="17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8" fillId="10" borderId="1" xfId="0" applyFont="1" applyFill="1" applyBorder="1"/>
    <xf numFmtId="0" fontId="8" fillId="14" borderId="1" xfId="0" applyFont="1" applyFill="1" applyBorder="1"/>
    <xf numFmtId="0" fontId="8" fillId="15" borderId="1" xfId="0" applyFont="1" applyFill="1" applyBorder="1"/>
    <xf numFmtId="0" fontId="8" fillId="16" borderId="1" xfId="0" applyFont="1" applyFill="1" applyBorder="1"/>
    <xf numFmtId="164" fontId="8" fillId="0" borderId="1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0" fontId="5" fillId="17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0" fillId="10" borderId="1" xfId="0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0" fillId="0" borderId="0" xfId="0" applyFill="1"/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8" fillId="0" borderId="1" xfId="0" applyNumberFormat="1" applyFont="1" applyBorder="1"/>
    <xf numFmtId="49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9" fontId="8" fillId="11" borderId="1" xfId="0" applyNumberFormat="1" applyFont="1" applyFill="1" applyBorder="1" applyAlignment="1">
      <alignment horizontal="center"/>
    </xf>
    <xf numFmtId="49" fontId="8" fillId="10" borderId="1" xfId="0" applyNumberFormat="1" applyFont="1" applyFill="1" applyBorder="1" applyAlignment="1">
      <alignment horizontal="center"/>
    </xf>
    <xf numFmtId="49" fontId="8" fillId="12" borderId="1" xfId="0" applyNumberFormat="1" applyFont="1" applyFill="1" applyBorder="1" applyAlignment="1">
      <alignment horizontal="center"/>
    </xf>
    <xf numFmtId="49" fontId="8" fillId="13" borderId="1" xfId="0" applyNumberFormat="1" applyFont="1" applyFill="1" applyBorder="1" applyAlignment="1">
      <alignment horizontal="center"/>
    </xf>
    <xf numFmtId="49" fontId="8" fillId="11" borderId="1" xfId="0" applyNumberFormat="1" applyFont="1" applyFill="1" applyBorder="1" applyAlignment="1">
      <alignment horizontal="center" vertical="center"/>
    </xf>
    <xf numFmtId="49" fontId="8" fillId="1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8" fillId="13" borderId="1" xfId="0" applyNumberFormat="1" applyFont="1" applyFill="1" applyBorder="1" applyAlignment="1">
      <alignment horizontal="center" vertical="center"/>
    </xf>
    <xf numFmtId="49" fontId="8" fillId="1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18" fontId="6" fillId="0" borderId="1" xfId="0" applyNumberFormat="1" applyFont="1" applyFill="1" applyBorder="1" applyAlignment="1">
      <alignment horizontal="left" vertical="center" wrapText="1"/>
    </xf>
    <xf numFmtId="0" fontId="0" fillId="17" borderId="1" xfId="0" applyFill="1" applyBorder="1"/>
    <xf numFmtId="0" fontId="0" fillId="7" borderId="1" xfId="0" applyFill="1" applyBorder="1"/>
    <xf numFmtId="0" fontId="8" fillId="0" borderId="1" xfId="0" applyFont="1" applyBorder="1" applyAlignment="1">
      <alignment horizontal="center" vertical="center" wrapText="1"/>
    </xf>
    <xf numFmtId="0" fontId="0" fillId="18" borderId="1" xfId="0" applyFill="1" applyBorder="1" applyAlignment="1">
      <alignment horizontal="center" wrapText="1"/>
    </xf>
    <xf numFmtId="0" fontId="0" fillId="2" borderId="1" xfId="0" applyFill="1" applyBorder="1" applyAlignmen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16">
    <dxf>
      <fill>
        <patternFill>
          <bgColor theme="2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7C80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B8EF5-C48C-4AE5-B361-9619BF252D2B}">
  <dimension ref="B1:I467"/>
  <sheetViews>
    <sheetView topLeftCell="B1" zoomScale="80" zoomScaleNormal="80" workbookViewId="0">
      <selection activeCell="C15" sqref="C15"/>
    </sheetView>
  </sheetViews>
  <sheetFormatPr baseColWidth="10" defaultColWidth="79.33203125" defaultRowHeight="13.8"/>
  <cols>
    <col min="1" max="1" width="5" style="1" customWidth="1"/>
    <col min="2" max="2" width="5.109375" style="2" bestFit="1" customWidth="1"/>
    <col min="3" max="3" width="87.21875" style="4" customWidth="1"/>
    <col min="4" max="5" width="19" style="1" customWidth="1"/>
    <col min="6" max="6" width="22.88671875" style="1" customWidth="1"/>
    <col min="7" max="7" width="23.21875" style="1" customWidth="1"/>
    <col min="8" max="8" width="19" style="1" customWidth="1"/>
    <col min="9" max="9" width="19.6640625" style="1" customWidth="1"/>
    <col min="10" max="16384" width="79.33203125" style="1"/>
  </cols>
  <sheetData>
    <row r="1" spans="2:9" ht="18.75" customHeight="1"/>
    <row r="2" spans="2:9">
      <c r="B2" s="3" t="s">
        <v>389</v>
      </c>
      <c r="C2" s="5" t="s">
        <v>0</v>
      </c>
      <c r="D2" s="21" t="s">
        <v>437</v>
      </c>
      <c r="E2" s="21" t="s">
        <v>438</v>
      </c>
      <c r="F2" s="21" t="s">
        <v>439</v>
      </c>
      <c r="G2" s="21" t="s">
        <v>440</v>
      </c>
      <c r="H2" s="21" t="s">
        <v>441</v>
      </c>
      <c r="I2" s="21" t="s">
        <v>442</v>
      </c>
    </row>
    <row r="3" spans="2:9">
      <c r="B3" s="17">
        <v>1</v>
      </c>
      <c r="C3" s="7" t="s">
        <v>4</v>
      </c>
      <c r="D3" s="20">
        <v>860002693</v>
      </c>
      <c r="E3" s="20">
        <v>3</v>
      </c>
      <c r="F3" s="20">
        <v>4669</v>
      </c>
      <c r="G3" s="20">
        <v>3290</v>
      </c>
      <c r="H3" s="20"/>
      <c r="I3" s="20"/>
    </row>
    <row r="4" spans="2:9">
      <c r="B4" s="17">
        <v>2</v>
      </c>
      <c r="C4" s="6" t="s">
        <v>366</v>
      </c>
      <c r="D4" s="20">
        <v>900750443</v>
      </c>
      <c r="E4" s="20">
        <v>1</v>
      </c>
      <c r="F4" s="20">
        <v>7120</v>
      </c>
      <c r="G4" s="20">
        <v>7490</v>
      </c>
      <c r="H4" s="20"/>
      <c r="I4" s="20"/>
    </row>
    <row r="5" spans="2:9">
      <c r="B5" s="17">
        <v>3</v>
      </c>
      <c r="C5" s="7" t="s">
        <v>5</v>
      </c>
      <c r="D5" s="20">
        <v>860049210</v>
      </c>
      <c r="E5" s="20">
        <v>2</v>
      </c>
      <c r="F5" s="43">
        <v>4690</v>
      </c>
      <c r="G5" s="20">
        <v>2229</v>
      </c>
      <c r="H5" s="20">
        <v>4761</v>
      </c>
      <c r="I5" s="20">
        <v>3290</v>
      </c>
    </row>
    <row r="6" spans="2:9">
      <c r="B6" s="17">
        <v>4</v>
      </c>
      <c r="C6" s="22" t="s">
        <v>266</v>
      </c>
      <c r="D6" s="20"/>
      <c r="E6" s="20"/>
      <c r="F6" s="20"/>
      <c r="G6" s="20"/>
      <c r="H6" s="20"/>
      <c r="I6" s="20"/>
    </row>
    <row r="7" spans="2:9">
      <c r="B7" s="17">
        <v>5</v>
      </c>
      <c r="C7" s="6" t="s">
        <v>130</v>
      </c>
      <c r="D7" s="20">
        <v>860029995</v>
      </c>
      <c r="E7" s="20">
        <v>1</v>
      </c>
      <c r="F7" s="20">
        <v>2410</v>
      </c>
      <c r="G7" s="20"/>
      <c r="H7" s="20"/>
      <c r="I7" s="20"/>
    </row>
    <row r="8" spans="2:9">
      <c r="B8" s="17">
        <v>6</v>
      </c>
      <c r="C8" s="6" t="s">
        <v>74</v>
      </c>
      <c r="D8" s="20">
        <v>860026753</v>
      </c>
      <c r="E8" s="20">
        <v>0</v>
      </c>
      <c r="F8" s="20">
        <v>2592</v>
      </c>
      <c r="G8" s="20">
        <v>2511</v>
      </c>
      <c r="H8" s="20">
        <v>2599</v>
      </c>
      <c r="I8" s="20"/>
    </row>
    <row r="9" spans="2:9">
      <c r="B9" s="17">
        <v>7</v>
      </c>
      <c r="C9" s="6" t="s">
        <v>170</v>
      </c>
      <c r="D9" s="20">
        <v>900773239</v>
      </c>
      <c r="E9" s="20">
        <v>4</v>
      </c>
      <c r="F9" s="20">
        <v>9412</v>
      </c>
      <c r="G9" s="43">
        <v>8551</v>
      </c>
      <c r="H9" s="20"/>
      <c r="I9" s="20"/>
    </row>
    <row r="10" spans="2:9">
      <c r="B10" s="17">
        <v>8</v>
      </c>
      <c r="C10" s="6" t="s">
        <v>115</v>
      </c>
      <c r="D10" s="20">
        <v>860007421</v>
      </c>
      <c r="E10" s="20">
        <v>1</v>
      </c>
      <c r="F10" s="43">
        <v>9499</v>
      </c>
      <c r="G10" s="20">
        <v>5813</v>
      </c>
      <c r="H10" s="20"/>
      <c r="I10" s="20"/>
    </row>
    <row r="11" spans="2:9">
      <c r="B11" s="17">
        <v>9</v>
      </c>
      <c r="C11" s="6" t="s">
        <v>275</v>
      </c>
      <c r="D11" s="20">
        <v>802019339</v>
      </c>
      <c r="E11" s="20">
        <v>4</v>
      </c>
      <c r="F11" s="20">
        <v>2021</v>
      </c>
      <c r="G11" s="20"/>
      <c r="H11" s="20"/>
      <c r="I11" s="20"/>
    </row>
    <row r="12" spans="2:9">
      <c r="B12" s="17">
        <v>10</v>
      </c>
      <c r="C12" s="6" t="s">
        <v>311</v>
      </c>
      <c r="D12" s="20">
        <v>900580913</v>
      </c>
      <c r="E12" s="20">
        <v>1</v>
      </c>
      <c r="F12" s="20">
        <v>7110</v>
      </c>
      <c r="G12" s="20"/>
      <c r="H12" s="20"/>
      <c r="I12" s="20"/>
    </row>
    <row r="13" spans="2:9">
      <c r="B13" s="17">
        <v>11</v>
      </c>
      <c r="C13" s="6" t="s">
        <v>320</v>
      </c>
      <c r="D13" s="20">
        <v>900021506</v>
      </c>
      <c r="E13" s="20">
        <v>1</v>
      </c>
      <c r="F13" s="20">
        <v>3319</v>
      </c>
      <c r="G13" s="20">
        <v>2829</v>
      </c>
      <c r="H13" s="20"/>
      <c r="I13" s="20"/>
    </row>
    <row r="14" spans="2:9">
      <c r="B14" s="17">
        <v>12</v>
      </c>
      <c r="C14" s="6" t="s">
        <v>147</v>
      </c>
      <c r="D14" s="20">
        <v>830127607</v>
      </c>
      <c r="E14" s="20">
        <v>8</v>
      </c>
      <c r="F14" s="23" t="s">
        <v>443</v>
      </c>
      <c r="G14" s="20"/>
      <c r="H14" s="20"/>
      <c r="I14" s="20"/>
    </row>
    <row r="15" spans="2:9">
      <c r="B15" s="17">
        <v>13</v>
      </c>
      <c r="C15" s="6" t="s">
        <v>148</v>
      </c>
      <c r="D15" s="20">
        <v>900500018</v>
      </c>
      <c r="E15" s="20">
        <v>2</v>
      </c>
      <c r="F15" s="23" t="s">
        <v>444</v>
      </c>
      <c r="G15" s="24"/>
      <c r="H15" s="24"/>
      <c r="I15" s="24"/>
    </row>
    <row r="16" spans="2:9">
      <c r="B16" s="17">
        <v>14</v>
      </c>
      <c r="C16" s="6" t="s">
        <v>351</v>
      </c>
      <c r="D16" s="20">
        <v>800070853</v>
      </c>
      <c r="E16" s="20">
        <v>7</v>
      </c>
      <c r="F16" s="23" t="s">
        <v>445</v>
      </c>
      <c r="G16" s="23" t="s">
        <v>446</v>
      </c>
      <c r="H16" s="23" t="s">
        <v>447</v>
      </c>
      <c r="I16" s="24"/>
    </row>
    <row r="17" spans="2:9">
      <c r="B17" s="17">
        <v>15</v>
      </c>
      <c r="C17" s="6" t="s">
        <v>259</v>
      </c>
      <c r="D17" s="20">
        <v>890326050</v>
      </c>
      <c r="E17" s="20">
        <v>8</v>
      </c>
      <c r="F17" s="44" t="s">
        <v>448</v>
      </c>
      <c r="G17" s="44" t="s">
        <v>569</v>
      </c>
      <c r="H17" s="23" t="s">
        <v>506</v>
      </c>
      <c r="I17" s="44" t="s">
        <v>544</v>
      </c>
    </row>
    <row r="18" spans="2:9">
      <c r="B18" s="17">
        <v>16</v>
      </c>
      <c r="C18" s="6" t="s">
        <v>326</v>
      </c>
      <c r="D18" s="20">
        <v>800018488</v>
      </c>
      <c r="E18" s="20">
        <v>1</v>
      </c>
      <c r="F18" s="23" t="s">
        <v>449</v>
      </c>
      <c r="G18" s="23" t="s">
        <v>450</v>
      </c>
      <c r="H18" s="24"/>
      <c r="I18" s="24"/>
    </row>
    <row r="19" spans="2:9">
      <c r="B19" s="17">
        <v>17</v>
      </c>
      <c r="C19" s="6" t="s">
        <v>221</v>
      </c>
      <c r="D19" s="19" t="s">
        <v>451</v>
      </c>
      <c r="F19" s="20">
        <v>7120</v>
      </c>
      <c r="G19" s="23" t="s">
        <v>452</v>
      </c>
      <c r="H19" s="24"/>
      <c r="I19" s="24"/>
    </row>
    <row r="20" spans="2:9">
      <c r="B20" s="17">
        <v>18</v>
      </c>
      <c r="C20" s="7" t="s">
        <v>6</v>
      </c>
      <c r="D20" s="20">
        <v>900021737</v>
      </c>
      <c r="E20" s="20">
        <v>4</v>
      </c>
      <c r="F20" s="23" t="s">
        <v>453</v>
      </c>
      <c r="G20" s="23" t="s">
        <v>454</v>
      </c>
      <c r="H20" s="23" t="s">
        <v>455</v>
      </c>
      <c r="I20" s="24"/>
    </row>
    <row r="21" spans="2:9">
      <c r="B21" s="17">
        <v>19</v>
      </c>
      <c r="C21" s="6" t="s">
        <v>298</v>
      </c>
      <c r="D21" s="19">
        <v>800252396</v>
      </c>
      <c r="E21" s="1">
        <v>4</v>
      </c>
      <c r="F21" s="20">
        <v>3600</v>
      </c>
      <c r="G21" s="23" t="s">
        <v>455</v>
      </c>
      <c r="H21" s="44" t="s">
        <v>456</v>
      </c>
      <c r="I21" s="23" t="s">
        <v>457</v>
      </c>
    </row>
    <row r="22" spans="2:9">
      <c r="B22" s="17">
        <v>20</v>
      </c>
      <c r="C22" s="6" t="s">
        <v>249</v>
      </c>
      <c r="D22" s="20">
        <v>810000598</v>
      </c>
      <c r="E22" s="20">
        <v>0</v>
      </c>
      <c r="F22" s="23" t="s">
        <v>453</v>
      </c>
      <c r="G22" s="23" t="s">
        <v>457</v>
      </c>
      <c r="H22" s="23" t="s">
        <v>458</v>
      </c>
      <c r="I22" s="44" t="s">
        <v>459</v>
      </c>
    </row>
    <row r="23" spans="2:9">
      <c r="B23" s="17">
        <v>21</v>
      </c>
      <c r="C23" s="6" t="s">
        <v>234</v>
      </c>
      <c r="D23" s="20">
        <v>900080956</v>
      </c>
      <c r="E23" s="20">
        <v>2</v>
      </c>
      <c r="F23" s="23" t="s">
        <v>453</v>
      </c>
      <c r="G23" s="24"/>
      <c r="H23" s="24"/>
      <c r="I23" s="24"/>
    </row>
    <row r="24" spans="2:9">
      <c r="B24" s="17">
        <v>22</v>
      </c>
      <c r="C24" s="7" t="s">
        <v>1</v>
      </c>
      <c r="D24" s="25">
        <v>860013771</v>
      </c>
      <c r="E24" s="20">
        <v>7</v>
      </c>
      <c r="F24" s="23" t="s">
        <v>460</v>
      </c>
      <c r="G24" s="23" t="s">
        <v>462</v>
      </c>
      <c r="H24" s="24"/>
      <c r="I24" s="24"/>
    </row>
    <row r="25" spans="2:9">
      <c r="B25" s="17">
        <v>23</v>
      </c>
      <c r="C25" s="22" t="s">
        <v>353</v>
      </c>
      <c r="D25" s="20"/>
      <c r="E25" s="20"/>
      <c r="F25" s="24"/>
      <c r="G25" s="24"/>
      <c r="H25" s="24"/>
      <c r="I25" s="24"/>
    </row>
    <row r="26" spans="2:9">
      <c r="B26" s="17">
        <v>24</v>
      </c>
      <c r="C26" s="6" t="s">
        <v>75</v>
      </c>
      <c r="D26" s="20">
        <v>860032550</v>
      </c>
      <c r="E26" s="20">
        <v>7</v>
      </c>
      <c r="F26" s="23" t="s">
        <v>463</v>
      </c>
      <c r="G26" s="23" t="s">
        <v>464</v>
      </c>
      <c r="H26" s="23" t="s">
        <v>465</v>
      </c>
      <c r="I26" s="23" t="s">
        <v>466</v>
      </c>
    </row>
    <row r="27" spans="2:9">
      <c r="B27" s="17">
        <v>25</v>
      </c>
      <c r="C27" s="8" t="s">
        <v>390</v>
      </c>
      <c r="D27" s="20">
        <v>890928257</v>
      </c>
      <c r="E27" s="20">
        <v>9</v>
      </c>
      <c r="F27" s="23" t="s">
        <v>467</v>
      </c>
      <c r="G27" s="24"/>
      <c r="H27" s="24"/>
      <c r="I27" s="24"/>
    </row>
    <row r="28" spans="2:9">
      <c r="B28" s="17">
        <v>26</v>
      </c>
      <c r="C28" s="6" t="s">
        <v>352</v>
      </c>
      <c r="D28" s="20">
        <v>830006735</v>
      </c>
      <c r="E28" s="20">
        <v>3</v>
      </c>
      <c r="F28" s="23" t="s">
        <v>468</v>
      </c>
      <c r="G28" s="23" t="s">
        <v>462</v>
      </c>
      <c r="H28" s="23" t="s">
        <v>469</v>
      </c>
      <c r="I28" s="23" t="s">
        <v>470</v>
      </c>
    </row>
    <row r="29" spans="2:9">
      <c r="B29" s="17">
        <v>27</v>
      </c>
      <c r="C29" s="6" t="s">
        <v>257</v>
      </c>
      <c r="D29" s="20">
        <v>900450226</v>
      </c>
      <c r="E29" s="20">
        <v>2</v>
      </c>
      <c r="F29" s="23" t="s">
        <v>443</v>
      </c>
      <c r="G29" s="23" t="s">
        <v>471</v>
      </c>
      <c r="H29" s="44" t="s">
        <v>472</v>
      </c>
      <c r="I29" s="23" t="s">
        <v>473</v>
      </c>
    </row>
    <row r="30" spans="2:9">
      <c r="B30" s="17">
        <v>28</v>
      </c>
      <c r="C30" s="9" t="s">
        <v>391</v>
      </c>
      <c r="D30" s="20">
        <v>860025900</v>
      </c>
      <c r="E30" s="20">
        <v>2</v>
      </c>
      <c r="F30" s="23" t="s">
        <v>474</v>
      </c>
      <c r="G30" s="23" t="s">
        <v>475</v>
      </c>
      <c r="H30" s="23" t="s">
        <v>445</v>
      </c>
      <c r="I30" s="24"/>
    </row>
    <row r="31" spans="2:9">
      <c r="B31" s="17">
        <v>29</v>
      </c>
      <c r="C31" s="6" t="s">
        <v>254</v>
      </c>
      <c r="D31" s="20">
        <v>890300213</v>
      </c>
      <c r="E31" s="20">
        <v>9</v>
      </c>
      <c r="F31" s="23" t="s">
        <v>476</v>
      </c>
      <c r="G31" s="24"/>
      <c r="H31" s="24"/>
      <c r="I31" s="24"/>
    </row>
    <row r="32" spans="2:9">
      <c r="B32" s="17">
        <v>30</v>
      </c>
      <c r="C32" s="6" t="s">
        <v>205</v>
      </c>
      <c r="D32" s="20">
        <v>890904138</v>
      </c>
      <c r="E32" s="20">
        <v>7</v>
      </c>
      <c r="F32" s="23" t="s">
        <v>450</v>
      </c>
      <c r="G32" s="44" t="s">
        <v>477</v>
      </c>
      <c r="H32" s="44" t="s">
        <v>478</v>
      </c>
      <c r="I32" s="24"/>
    </row>
    <row r="33" spans="2:9">
      <c r="B33" s="17">
        <v>31</v>
      </c>
      <c r="C33" s="6" t="s">
        <v>339</v>
      </c>
      <c r="D33" s="20">
        <v>830055841</v>
      </c>
      <c r="E33" s="20">
        <v>5</v>
      </c>
      <c r="F33" s="23" t="s">
        <v>455</v>
      </c>
      <c r="G33" s="23" t="s">
        <v>457</v>
      </c>
      <c r="H33" s="23" t="s">
        <v>479</v>
      </c>
      <c r="I33" s="23" t="s">
        <v>445</v>
      </c>
    </row>
    <row r="34" spans="2:9">
      <c r="B34" s="17">
        <v>32</v>
      </c>
      <c r="C34" s="6" t="s">
        <v>334</v>
      </c>
      <c r="D34" s="20">
        <v>900488065</v>
      </c>
      <c r="E34" s="20">
        <v>8</v>
      </c>
      <c r="F34" s="23" t="s">
        <v>445</v>
      </c>
      <c r="G34" s="23" t="s">
        <v>479</v>
      </c>
      <c r="H34" s="23" t="s">
        <v>453</v>
      </c>
      <c r="I34" s="23" t="s">
        <v>455</v>
      </c>
    </row>
    <row r="35" spans="2:9">
      <c r="B35" s="17">
        <v>33</v>
      </c>
      <c r="C35" s="6" t="s">
        <v>76</v>
      </c>
      <c r="D35" s="20">
        <v>901026852</v>
      </c>
      <c r="E35" s="20">
        <v>1</v>
      </c>
      <c r="F35" s="23" t="s">
        <v>480</v>
      </c>
      <c r="G35" s="24"/>
      <c r="H35" s="24"/>
      <c r="I35" s="24"/>
    </row>
    <row r="36" spans="2:9">
      <c r="B36" s="17">
        <v>34</v>
      </c>
      <c r="C36" s="22" t="s">
        <v>312</v>
      </c>
      <c r="D36" s="19"/>
      <c r="E36" s="20"/>
      <c r="F36" s="24"/>
      <c r="G36" s="24"/>
      <c r="H36" s="24"/>
      <c r="I36" s="24"/>
    </row>
    <row r="37" spans="2:9">
      <c r="B37" s="17">
        <v>35</v>
      </c>
      <c r="C37" s="6" t="s">
        <v>324</v>
      </c>
      <c r="D37" s="20">
        <v>800240039</v>
      </c>
      <c r="E37" s="20">
        <v>8</v>
      </c>
      <c r="F37" s="23" t="s">
        <v>471</v>
      </c>
      <c r="G37" s="44" t="s">
        <v>481</v>
      </c>
      <c r="H37" s="23" t="s">
        <v>482</v>
      </c>
      <c r="I37" s="24"/>
    </row>
    <row r="38" spans="2:9">
      <c r="B38" s="17">
        <v>36</v>
      </c>
      <c r="C38" s="6" t="s">
        <v>284</v>
      </c>
      <c r="D38" s="20">
        <v>900551847</v>
      </c>
      <c r="E38" s="20">
        <v>1</v>
      </c>
      <c r="F38" s="23" t="s">
        <v>443</v>
      </c>
      <c r="G38" s="24"/>
      <c r="H38" s="24"/>
      <c r="I38" s="24"/>
    </row>
    <row r="39" spans="2:9">
      <c r="B39" s="17">
        <v>37</v>
      </c>
      <c r="C39" s="6" t="s">
        <v>77</v>
      </c>
      <c r="D39" s="20">
        <v>811027317</v>
      </c>
      <c r="E39" s="20">
        <v>9</v>
      </c>
      <c r="F39" s="23" t="s">
        <v>483</v>
      </c>
      <c r="G39" s="23" t="s">
        <v>484</v>
      </c>
      <c r="H39" s="24"/>
      <c r="I39" s="24"/>
    </row>
    <row r="40" spans="2:9">
      <c r="B40" s="17">
        <v>38</v>
      </c>
      <c r="C40" s="8" t="s">
        <v>392</v>
      </c>
      <c r="D40" s="20">
        <v>890100251</v>
      </c>
      <c r="E40" s="20">
        <v>0</v>
      </c>
      <c r="F40" s="23" t="s">
        <v>485</v>
      </c>
      <c r="G40" s="23" t="s">
        <v>464</v>
      </c>
      <c r="H40" s="24"/>
      <c r="I40" s="24"/>
    </row>
    <row r="41" spans="2:9">
      <c r="B41" s="17">
        <v>39</v>
      </c>
      <c r="C41" s="6" t="s">
        <v>381</v>
      </c>
      <c r="D41" s="20">
        <v>800073068</v>
      </c>
      <c r="E41" s="20">
        <v>5</v>
      </c>
      <c r="F41" s="23" t="s">
        <v>486</v>
      </c>
      <c r="G41" s="23" t="s">
        <v>487</v>
      </c>
      <c r="H41" s="24"/>
      <c r="I41" s="24"/>
    </row>
    <row r="42" spans="2:9">
      <c r="B42" s="17">
        <v>40</v>
      </c>
      <c r="C42" s="10" t="s">
        <v>488</v>
      </c>
      <c r="D42" s="20">
        <v>830143775</v>
      </c>
      <c r="E42" s="20">
        <v>4</v>
      </c>
      <c r="F42" s="23" t="s">
        <v>450</v>
      </c>
      <c r="G42" s="24"/>
      <c r="H42" s="24"/>
      <c r="I42" s="24"/>
    </row>
    <row r="43" spans="2:9">
      <c r="B43" s="17">
        <v>41</v>
      </c>
      <c r="C43" s="6" t="s">
        <v>220</v>
      </c>
      <c r="D43" s="20">
        <v>800053310</v>
      </c>
      <c r="E43" s="20">
        <v>8</v>
      </c>
      <c r="F43" s="23" t="s">
        <v>484</v>
      </c>
      <c r="G43" s="23" t="s">
        <v>471</v>
      </c>
      <c r="H43" s="23" t="s">
        <v>483</v>
      </c>
      <c r="I43" s="24"/>
    </row>
    <row r="44" spans="2:9">
      <c r="B44" s="17">
        <v>42</v>
      </c>
      <c r="C44" s="6" t="s">
        <v>318</v>
      </c>
      <c r="D44" s="20">
        <v>860518394</v>
      </c>
      <c r="E44" s="20">
        <v>1</v>
      </c>
      <c r="F44" s="23" t="s">
        <v>445</v>
      </c>
      <c r="G44" s="24"/>
      <c r="H44" s="24"/>
      <c r="I44" s="24"/>
    </row>
    <row r="45" spans="2:9">
      <c r="B45" s="17">
        <v>43</v>
      </c>
      <c r="C45" s="22" t="s">
        <v>149</v>
      </c>
      <c r="D45" s="20"/>
      <c r="E45" s="20"/>
      <c r="F45" s="24"/>
      <c r="G45" s="24"/>
      <c r="H45" s="24"/>
      <c r="I45" s="24"/>
    </row>
    <row r="46" spans="2:9">
      <c r="B46" s="17">
        <v>44</v>
      </c>
      <c r="C46" s="6" t="s">
        <v>347</v>
      </c>
      <c r="D46" s="20">
        <v>900072693</v>
      </c>
      <c r="E46" s="20">
        <v>7</v>
      </c>
      <c r="F46" s="23" t="s">
        <v>445</v>
      </c>
      <c r="G46" s="24"/>
      <c r="H46" s="24"/>
      <c r="I46" s="24"/>
    </row>
    <row r="47" spans="2:9">
      <c r="B47" s="17">
        <v>45</v>
      </c>
      <c r="C47" s="11" t="s">
        <v>388</v>
      </c>
      <c r="D47" s="20">
        <v>860000135</v>
      </c>
      <c r="E47" s="20">
        <v>6</v>
      </c>
      <c r="F47" s="23" t="s">
        <v>486</v>
      </c>
      <c r="G47" s="24"/>
      <c r="H47" s="24"/>
      <c r="I47" s="24"/>
    </row>
    <row r="48" spans="2:9">
      <c r="B48" s="17">
        <v>46</v>
      </c>
      <c r="C48" s="6" t="s">
        <v>199</v>
      </c>
      <c r="D48" s="20">
        <v>800206842</v>
      </c>
      <c r="E48" s="20">
        <v>2</v>
      </c>
      <c r="F48" s="23" t="s">
        <v>443</v>
      </c>
      <c r="G48" s="24"/>
      <c r="H48" s="24"/>
      <c r="I48" s="24"/>
    </row>
    <row r="49" spans="2:9">
      <c r="B49" s="17">
        <v>47</v>
      </c>
      <c r="C49" s="6" t="s">
        <v>172</v>
      </c>
      <c r="D49" s="20">
        <v>900727510</v>
      </c>
      <c r="E49" s="20">
        <v>0</v>
      </c>
      <c r="F49" s="44" t="s">
        <v>489</v>
      </c>
      <c r="G49" s="44" t="s">
        <v>490</v>
      </c>
      <c r="H49" s="23" t="s">
        <v>483</v>
      </c>
      <c r="I49" s="23" t="s">
        <v>491</v>
      </c>
    </row>
    <row r="50" spans="2:9">
      <c r="B50" s="17">
        <v>48</v>
      </c>
      <c r="C50" s="6" t="s">
        <v>273</v>
      </c>
      <c r="D50" s="20">
        <v>860056150</v>
      </c>
      <c r="E50" s="20">
        <v>8</v>
      </c>
      <c r="F50" s="23" t="s">
        <v>483</v>
      </c>
      <c r="G50" s="23" t="s">
        <v>450</v>
      </c>
      <c r="H50" s="24"/>
      <c r="I50" s="24"/>
    </row>
    <row r="51" spans="2:9">
      <c r="B51" s="17">
        <v>49</v>
      </c>
      <c r="C51" s="6" t="s">
        <v>317</v>
      </c>
      <c r="D51" s="20">
        <v>830012595</v>
      </c>
      <c r="E51" s="20">
        <v>3</v>
      </c>
      <c r="F51" s="23" t="s">
        <v>471</v>
      </c>
      <c r="G51" s="23" t="s">
        <v>482</v>
      </c>
      <c r="H51" s="23" t="s">
        <v>443</v>
      </c>
      <c r="I51" s="44" t="s">
        <v>472</v>
      </c>
    </row>
    <row r="52" spans="2:9">
      <c r="B52" s="17">
        <v>50</v>
      </c>
      <c r="C52" s="6" t="s">
        <v>118</v>
      </c>
      <c r="D52" s="20">
        <v>860001942</v>
      </c>
      <c r="E52" s="20">
        <v>8</v>
      </c>
      <c r="F52" s="23" t="s">
        <v>449</v>
      </c>
      <c r="G52" s="23" t="s">
        <v>492</v>
      </c>
      <c r="H52" s="23" t="s">
        <v>493</v>
      </c>
      <c r="I52" s="23" t="s">
        <v>494</v>
      </c>
    </row>
    <row r="53" spans="2:9">
      <c r="B53" s="17">
        <v>51</v>
      </c>
      <c r="C53" s="6" t="s">
        <v>258</v>
      </c>
      <c r="D53" s="20">
        <v>901008807</v>
      </c>
      <c r="E53" s="20">
        <v>1</v>
      </c>
      <c r="F53" s="23" t="s">
        <v>493</v>
      </c>
      <c r="G53" s="24"/>
      <c r="H53" s="24"/>
      <c r="I53" s="24"/>
    </row>
    <row r="54" spans="2:9">
      <c r="B54" s="17">
        <v>52</v>
      </c>
      <c r="C54" s="7" t="s">
        <v>2</v>
      </c>
      <c r="D54" s="20">
        <v>800018359</v>
      </c>
      <c r="E54" s="20">
        <v>1</v>
      </c>
      <c r="F54" s="23" t="s">
        <v>486</v>
      </c>
      <c r="G54" s="23" t="s">
        <v>494</v>
      </c>
      <c r="H54" s="44" t="s">
        <v>495</v>
      </c>
      <c r="I54" s="23" t="s">
        <v>496</v>
      </c>
    </row>
    <row r="55" spans="2:9">
      <c r="B55" s="17">
        <v>53</v>
      </c>
      <c r="C55" s="12" t="s">
        <v>497</v>
      </c>
      <c r="D55" s="20">
        <v>900060992</v>
      </c>
      <c r="E55" s="20">
        <v>2</v>
      </c>
      <c r="F55" s="44" t="s">
        <v>498</v>
      </c>
      <c r="G55" s="23" t="s">
        <v>468</v>
      </c>
      <c r="H55" s="44" t="s">
        <v>499</v>
      </c>
      <c r="I55" s="23" t="s">
        <v>446</v>
      </c>
    </row>
    <row r="56" spans="2:9">
      <c r="B56" s="17">
        <v>54</v>
      </c>
      <c r="C56" s="6" t="s">
        <v>500</v>
      </c>
      <c r="D56" s="20">
        <v>900618122</v>
      </c>
      <c r="E56" s="20">
        <v>9</v>
      </c>
      <c r="F56" s="23" t="s">
        <v>501</v>
      </c>
      <c r="G56" s="23" t="s">
        <v>464</v>
      </c>
      <c r="H56" s="23" t="s">
        <v>502</v>
      </c>
      <c r="I56" s="24"/>
    </row>
    <row r="57" spans="2:9">
      <c r="B57" s="17">
        <v>55</v>
      </c>
      <c r="C57" s="12" t="s">
        <v>393</v>
      </c>
      <c r="D57" s="20">
        <v>860047876</v>
      </c>
      <c r="E57" s="20">
        <v>8</v>
      </c>
      <c r="F57" s="23" t="s">
        <v>503</v>
      </c>
      <c r="G57" s="23" t="s">
        <v>504</v>
      </c>
      <c r="H57" s="23" t="s">
        <v>505</v>
      </c>
      <c r="I57" s="23" t="s">
        <v>470</v>
      </c>
    </row>
    <row r="58" spans="2:9">
      <c r="B58" s="17">
        <v>56</v>
      </c>
      <c r="C58" s="6" t="s">
        <v>341</v>
      </c>
      <c r="D58" s="20">
        <v>860002590</v>
      </c>
      <c r="E58" s="20">
        <v>3</v>
      </c>
      <c r="F58" s="23" t="s">
        <v>483</v>
      </c>
      <c r="G58" s="24"/>
      <c r="H58" s="24"/>
      <c r="I58" s="24"/>
    </row>
    <row r="59" spans="2:9">
      <c r="B59" s="17">
        <v>57</v>
      </c>
      <c r="C59" s="7" t="s">
        <v>7</v>
      </c>
      <c r="D59" s="20">
        <v>800221789</v>
      </c>
      <c r="E59" s="20">
        <v>2</v>
      </c>
      <c r="F59" s="23" t="s">
        <v>506</v>
      </c>
      <c r="G59" s="23" t="s">
        <v>486</v>
      </c>
      <c r="H59" s="23" t="s">
        <v>480</v>
      </c>
      <c r="I59" s="24"/>
    </row>
    <row r="60" spans="2:9">
      <c r="B60" s="17">
        <v>58</v>
      </c>
      <c r="C60" s="6" t="s">
        <v>316</v>
      </c>
      <c r="D60" s="20">
        <v>900477127</v>
      </c>
      <c r="E60" s="20">
        <v>9</v>
      </c>
      <c r="F60" s="23" t="s">
        <v>507</v>
      </c>
      <c r="G60" s="23" t="s">
        <v>508</v>
      </c>
      <c r="H60" s="24"/>
      <c r="I60" s="24"/>
    </row>
    <row r="61" spans="2:9">
      <c r="B61" s="17">
        <v>59</v>
      </c>
      <c r="C61" s="7" t="s">
        <v>509</v>
      </c>
      <c r="D61" s="20">
        <v>860001978</v>
      </c>
      <c r="E61" s="20">
        <v>2</v>
      </c>
      <c r="F61" s="23" t="s">
        <v>483</v>
      </c>
      <c r="G61" s="23" t="s">
        <v>450</v>
      </c>
      <c r="H61" s="23" t="s">
        <v>492</v>
      </c>
      <c r="I61" s="23" t="s">
        <v>452</v>
      </c>
    </row>
    <row r="62" spans="2:9">
      <c r="B62" s="17">
        <v>60</v>
      </c>
      <c r="C62" s="6" t="s">
        <v>303</v>
      </c>
      <c r="D62" s="20">
        <v>890400080</v>
      </c>
      <c r="E62" s="20">
        <v>5</v>
      </c>
      <c r="F62" s="23" t="s">
        <v>510</v>
      </c>
      <c r="G62" s="23" t="s">
        <v>484</v>
      </c>
      <c r="H62" s="24"/>
      <c r="I62" s="24"/>
    </row>
    <row r="63" spans="2:9">
      <c r="B63" s="17">
        <v>61</v>
      </c>
      <c r="C63" s="6" t="s">
        <v>117</v>
      </c>
      <c r="D63" s="20">
        <v>890903436</v>
      </c>
      <c r="E63" s="20">
        <v>2</v>
      </c>
      <c r="F63" s="23" t="s">
        <v>464</v>
      </c>
      <c r="G63" s="23" t="s">
        <v>450</v>
      </c>
      <c r="H63" s="23" t="s">
        <v>511</v>
      </c>
      <c r="I63" s="23" t="s">
        <v>483</v>
      </c>
    </row>
    <row r="64" spans="2:9">
      <c r="B64" s="17">
        <v>62</v>
      </c>
      <c r="C64" s="6" t="s">
        <v>78</v>
      </c>
      <c r="D64" s="20">
        <v>811024414</v>
      </c>
      <c r="E64" s="20">
        <v>1</v>
      </c>
      <c r="F64" s="23" t="s">
        <v>512</v>
      </c>
      <c r="G64" s="24"/>
      <c r="H64" s="24"/>
      <c r="I64" s="24"/>
    </row>
    <row r="65" spans="2:9">
      <c r="B65" s="17">
        <v>63</v>
      </c>
      <c r="C65" s="6" t="s">
        <v>119</v>
      </c>
      <c r="D65" s="20">
        <v>860069804</v>
      </c>
      <c r="E65" s="20">
        <v>2</v>
      </c>
      <c r="F65" s="23" t="s">
        <v>513</v>
      </c>
      <c r="G65" s="24"/>
      <c r="H65" s="24"/>
      <c r="I65" s="24"/>
    </row>
    <row r="66" spans="2:9">
      <c r="B66" s="17">
        <v>64</v>
      </c>
      <c r="C66" s="6" t="s">
        <v>325</v>
      </c>
      <c r="D66" s="20">
        <v>860006853</v>
      </c>
      <c r="E66" s="20">
        <v>3</v>
      </c>
      <c r="F66" s="23" t="s">
        <v>480</v>
      </c>
      <c r="G66" s="44" t="s">
        <v>514</v>
      </c>
      <c r="H66" s="23" t="s">
        <v>450</v>
      </c>
      <c r="I66" s="23" t="s">
        <v>515</v>
      </c>
    </row>
    <row r="67" spans="2:9">
      <c r="B67" s="17">
        <v>65</v>
      </c>
      <c r="C67" s="6" t="s">
        <v>120</v>
      </c>
      <c r="D67" s="20">
        <v>891903333</v>
      </c>
      <c r="E67" s="20">
        <v>6</v>
      </c>
      <c r="F67" s="23" t="s">
        <v>516</v>
      </c>
      <c r="G67" s="23" t="s">
        <v>517</v>
      </c>
      <c r="H67" s="44" t="s">
        <v>477</v>
      </c>
      <c r="I67" s="24"/>
    </row>
    <row r="68" spans="2:9">
      <c r="B68" s="17">
        <v>66</v>
      </c>
      <c r="C68" s="7" t="s">
        <v>8</v>
      </c>
      <c r="D68" s="20">
        <v>860000198</v>
      </c>
      <c r="E68" s="20">
        <v>1</v>
      </c>
      <c r="F68" s="23" t="s">
        <v>518</v>
      </c>
      <c r="G68" s="24"/>
      <c r="H68" s="24"/>
      <c r="I68" s="24"/>
    </row>
    <row r="69" spans="2:9">
      <c r="B69" s="17">
        <v>67</v>
      </c>
      <c r="C69" s="6" t="s">
        <v>349</v>
      </c>
      <c r="D69" s="20">
        <v>890301960</v>
      </c>
      <c r="E69" s="20">
        <v>7</v>
      </c>
      <c r="F69" s="23" t="s">
        <v>519</v>
      </c>
      <c r="G69" s="24"/>
      <c r="H69" s="24"/>
      <c r="I69" s="24"/>
    </row>
    <row r="70" spans="2:9">
      <c r="B70" s="17">
        <v>68</v>
      </c>
      <c r="C70" s="6" t="s">
        <v>197</v>
      </c>
      <c r="D70" s="20">
        <v>890800718</v>
      </c>
      <c r="E70" s="20">
        <v>1</v>
      </c>
      <c r="F70" s="23" t="s">
        <v>520</v>
      </c>
      <c r="G70" s="23" t="s">
        <v>521</v>
      </c>
      <c r="H70" s="23" t="s">
        <v>462</v>
      </c>
      <c r="I70" s="23" t="s">
        <v>486</v>
      </c>
    </row>
    <row r="71" spans="2:9">
      <c r="B71" s="17">
        <v>69</v>
      </c>
      <c r="C71" s="6" t="s">
        <v>327</v>
      </c>
      <c r="D71" s="20">
        <v>900873783</v>
      </c>
      <c r="E71" s="20">
        <v>9</v>
      </c>
      <c r="F71" s="44" t="s">
        <v>472</v>
      </c>
      <c r="G71" s="24"/>
      <c r="H71" s="24"/>
      <c r="I71" s="24"/>
    </row>
    <row r="72" spans="2:9">
      <c r="B72" s="17">
        <v>70</v>
      </c>
      <c r="C72" s="7" t="s">
        <v>9</v>
      </c>
      <c r="D72" s="20">
        <v>860002523</v>
      </c>
      <c r="E72" s="20">
        <v>1</v>
      </c>
      <c r="F72" s="23" t="s">
        <v>485</v>
      </c>
      <c r="G72" s="23" t="s">
        <v>522</v>
      </c>
      <c r="H72" s="23" t="s">
        <v>464</v>
      </c>
      <c r="I72" s="44" t="s">
        <v>514</v>
      </c>
    </row>
    <row r="73" spans="2:9">
      <c r="B73" s="17">
        <v>71</v>
      </c>
      <c r="C73" s="6" t="s">
        <v>330</v>
      </c>
      <c r="D73" s="20">
        <v>890312562</v>
      </c>
      <c r="E73" s="20">
        <v>8</v>
      </c>
      <c r="F73" s="23" t="s">
        <v>523</v>
      </c>
      <c r="G73" s="24"/>
      <c r="H73" s="24"/>
      <c r="I73" s="24"/>
    </row>
    <row r="74" spans="2:9">
      <c r="B74" s="17">
        <v>72</v>
      </c>
      <c r="C74" s="6" t="s">
        <v>196</v>
      </c>
      <c r="D74" s="20">
        <v>890800252</v>
      </c>
      <c r="E74" s="20">
        <v>1</v>
      </c>
      <c r="F74" s="23" t="s">
        <v>474</v>
      </c>
      <c r="G74" s="24"/>
      <c r="H74" s="24"/>
      <c r="I74" s="24"/>
    </row>
    <row r="75" spans="2:9">
      <c r="B75" s="17">
        <v>73</v>
      </c>
      <c r="C75" s="6" t="s">
        <v>116</v>
      </c>
      <c r="D75" s="20">
        <v>890913183</v>
      </c>
      <c r="E75" s="20">
        <v>7</v>
      </c>
      <c r="F75" s="23" t="s">
        <v>507</v>
      </c>
      <c r="G75" s="44" t="s">
        <v>524</v>
      </c>
      <c r="H75" s="24"/>
      <c r="I75" s="24"/>
    </row>
    <row r="76" spans="2:9">
      <c r="B76" s="17">
        <v>74</v>
      </c>
      <c r="C76" s="6" t="s">
        <v>228</v>
      </c>
      <c r="D76" s="20">
        <v>890503314</v>
      </c>
      <c r="E76" s="20">
        <v>6</v>
      </c>
      <c r="F76" s="23" t="s">
        <v>463</v>
      </c>
      <c r="G76" s="23" t="s">
        <v>491</v>
      </c>
      <c r="H76" s="23" t="s">
        <v>493</v>
      </c>
      <c r="I76" s="23" t="s">
        <v>464</v>
      </c>
    </row>
    <row r="77" spans="2:9">
      <c r="B77" s="17">
        <v>75</v>
      </c>
      <c r="C77" s="41" t="s">
        <v>10</v>
      </c>
      <c r="D77" s="20">
        <v>900081294</v>
      </c>
      <c r="E77" s="20">
        <v>1</v>
      </c>
      <c r="F77" s="23" t="s">
        <v>546</v>
      </c>
      <c r="G77" s="23" t="s">
        <v>464</v>
      </c>
      <c r="H77" s="24"/>
      <c r="I77" s="24"/>
    </row>
    <row r="78" spans="2:9">
      <c r="B78" s="17">
        <v>76</v>
      </c>
      <c r="C78" s="7" t="s">
        <v>11</v>
      </c>
      <c r="D78" s="20">
        <v>860512475</v>
      </c>
      <c r="E78" s="20">
        <v>2</v>
      </c>
      <c r="F78" s="23" t="s">
        <v>512</v>
      </c>
      <c r="G78" s="24"/>
      <c r="H78" s="24"/>
      <c r="I78" s="24"/>
    </row>
    <row r="79" spans="2:9">
      <c r="B79" s="17">
        <v>77</v>
      </c>
      <c r="C79" s="6" t="s">
        <v>121</v>
      </c>
      <c r="D79" s="20">
        <v>860069378</v>
      </c>
      <c r="E79" s="20">
        <v>6</v>
      </c>
      <c r="F79" s="23" t="s">
        <v>525</v>
      </c>
      <c r="G79" s="24"/>
      <c r="H79" s="24"/>
      <c r="I79" s="24"/>
    </row>
    <row r="80" spans="2:9">
      <c r="B80" s="17">
        <v>78</v>
      </c>
      <c r="C80" s="6" t="s">
        <v>360</v>
      </c>
      <c r="D80" s="20">
        <v>900329160</v>
      </c>
      <c r="E80" s="20">
        <v>9</v>
      </c>
      <c r="F80" s="23" t="s">
        <v>445</v>
      </c>
      <c r="G80" s="23" t="s">
        <v>457</v>
      </c>
      <c r="H80" s="24"/>
      <c r="I80" s="24"/>
    </row>
    <row r="81" spans="2:9">
      <c r="B81" s="17">
        <v>79</v>
      </c>
      <c r="C81" s="6" t="s">
        <v>79</v>
      </c>
      <c r="D81" s="20">
        <v>811024113</v>
      </c>
      <c r="E81" s="20">
        <v>1</v>
      </c>
      <c r="F81" s="23" t="s">
        <v>483</v>
      </c>
      <c r="G81" s="23" t="s">
        <v>526</v>
      </c>
      <c r="H81" s="24"/>
      <c r="I81" s="24"/>
    </row>
    <row r="82" spans="2:9">
      <c r="B82" s="17">
        <v>80</v>
      </c>
      <c r="C82" s="6" t="s">
        <v>122</v>
      </c>
      <c r="D82" s="20">
        <v>860005223</v>
      </c>
      <c r="E82" s="20">
        <v>9</v>
      </c>
      <c r="F82" s="23" t="s">
        <v>502</v>
      </c>
      <c r="G82" s="23" t="s">
        <v>527</v>
      </c>
      <c r="H82" s="23" t="s">
        <v>528</v>
      </c>
      <c r="I82" s="24"/>
    </row>
    <row r="83" spans="2:9">
      <c r="B83" s="17">
        <v>81</v>
      </c>
      <c r="C83" s="6" t="s">
        <v>132</v>
      </c>
      <c r="D83" s="20">
        <v>900396759</v>
      </c>
      <c r="E83" s="20">
        <v>5</v>
      </c>
      <c r="F83" s="23" t="s">
        <v>502</v>
      </c>
      <c r="G83" s="23" t="s">
        <v>487</v>
      </c>
      <c r="H83" s="23" t="s">
        <v>529</v>
      </c>
      <c r="I83" s="24"/>
    </row>
    <row r="84" spans="2:9">
      <c r="B84" s="17">
        <v>82</v>
      </c>
      <c r="C84" s="12" t="s">
        <v>394</v>
      </c>
      <c r="D84" s="20">
        <v>860006127</v>
      </c>
      <c r="E84" s="20">
        <v>4</v>
      </c>
      <c r="F84" s="23" t="s">
        <v>530</v>
      </c>
      <c r="G84" s="23" t="s">
        <v>462</v>
      </c>
      <c r="H84" s="24"/>
      <c r="I84" s="24"/>
    </row>
    <row r="85" spans="2:9">
      <c r="B85" s="17">
        <v>83</v>
      </c>
      <c r="C85" s="13" t="s">
        <v>395</v>
      </c>
      <c r="D85" s="20">
        <v>900888191</v>
      </c>
      <c r="E85" s="20">
        <v>4</v>
      </c>
      <c r="F85" s="23" t="s">
        <v>531</v>
      </c>
      <c r="G85" s="23" t="s">
        <v>516</v>
      </c>
      <c r="H85" s="24"/>
      <c r="I85" s="24"/>
    </row>
    <row r="86" spans="2:9">
      <c r="B86" s="17">
        <v>84</v>
      </c>
      <c r="C86" s="9" t="s">
        <v>396</v>
      </c>
      <c r="D86" s="20">
        <v>830011337</v>
      </c>
      <c r="E86" s="20">
        <v>5</v>
      </c>
      <c r="F86" s="23" t="s">
        <v>483</v>
      </c>
      <c r="G86" s="23" t="s">
        <v>450</v>
      </c>
      <c r="H86" s="23" t="s">
        <v>443</v>
      </c>
      <c r="I86" s="24"/>
    </row>
    <row r="87" spans="2:9">
      <c r="B87" s="17">
        <v>85</v>
      </c>
      <c r="C87" s="22" t="s">
        <v>206</v>
      </c>
      <c r="D87" s="20"/>
      <c r="E87" s="20"/>
      <c r="F87" s="24"/>
      <c r="G87" s="24"/>
      <c r="H87" s="24"/>
      <c r="I87" s="24"/>
    </row>
    <row r="88" spans="2:9">
      <c r="B88" s="17">
        <v>86</v>
      </c>
      <c r="C88" s="7" t="s">
        <v>12</v>
      </c>
      <c r="D88" s="20">
        <v>890329438</v>
      </c>
      <c r="E88" s="20">
        <v>5</v>
      </c>
      <c r="F88" s="23" t="s">
        <v>486</v>
      </c>
      <c r="G88" s="23" t="s">
        <v>532</v>
      </c>
      <c r="H88" s="24"/>
      <c r="I88" s="24"/>
    </row>
    <row r="89" spans="2:9">
      <c r="B89" s="17">
        <v>87</v>
      </c>
      <c r="C89" s="6" t="s">
        <v>384</v>
      </c>
      <c r="D89" s="20">
        <v>830037210</v>
      </c>
      <c r="E89" s="20">
        <v>1</v>
      </c>
      <c r="F89" s="23" t="s">
        <v>482</v>
      </c>
      <c r="G89" s="23" t="s">
        <v>471</v>
      </c>
      <c r="H89" s="24"/>
      <c r="I89" s="24"/>
    </row>
    <row r="90" spans="2:9">
      <c r="B90" s="17">
        <v>88</v>
      </c>
      <c r="C90" s="6" t="s">
        <v>354</v>
      </c>
      <c r="D90" s="20">
        <v>900153550</v>
      </c>
      <c r="E90" s="20">
        <v>0</v>
      </c>
      <c r="F90" s="23" t="s">
        <v>534</v>
      </c>
      <c r="G90" s="24"/>
      <c r="H90" s="24"/>
      <c r="I90" s="24"/>
    </row>
    <row r="91" spans="2:9">
      <c r="B91" s="17">
        <v>89</v>
      </c>
      <c r="C91" s="6" t="s">
        <v>340</v>
      </c>
      <c r="D91" s="20">
        <v>900297153</v>
      </c>
      <c r="E91" s="20">
        <v>8</v>
      </c>
      <c r="F91" s="23" t="s">
        <v>492</v>
      </c>
      <c r="G91" s="23" t="s">
        <v>486</v>
      </c>
      <c r="H91" s="23" t="s">
        <v>494</v>
      </c>
      <c r="I91" s="24"/>
    </row>
    <row r="92" spans="2:9">
      <c r="B92" s="17">
        <v>90</v>
      </c>
      <c r="C92" s="6" t="s">
        <v>377</v>
      </c>
      <c r="D92" s="20">
        <v>830080369</v>
      </c>
      <c r="E92" s="20">
        <v>5</v>
      </c>
      <c r="F92" s="23" t="s">
        <v>480</v>
      </c>
      <c r="G92" s="44" t="s">
        <v>535</v>
      </c>
      <c r="H92" s="23" t="s">
        <v>483</v>
      </c>
      <c r="I92" s="23" t="s">
        <v>473</v>
      </c>
    </row>
    <row r="93" spans="2:9">
      <c r="B93" s="17">
        <v>91</v>
      </c>
      <c r="C93" s="12" t="s">
        <v>397</v>
      </c>
      <c r="D93" s="20">
        <v>890904478</v>
      </c>
      <c r="E93" s="20">
        <v>6</v>
      </c>
      <c r="F93" s="23" t="s">
        <v>474</v>
      </c>
      <c r="G93" s="24"/>
      <c r="H93" s="24"/>
      <c r="I93" s="24"/>
    </row>
    <row r="94" spans="2:9">
      <c r="B94" s="17">
        <v>92</v>
      </c>
      <c r="C94" s="6" t="s">
        <v>288</v>
      </c>
      <c r="D94" s="20">
        <v>890300546</v>
      </c>
      <c r="E94" s="20">
        <v>6</v>
      </c>
      <c r="F94" s="23" t="s">
        <v>486</v>
      </c>
      <c r="G94" s="23" t="s">
        <v>493</v>
      </c>
      <c r="H94" s="23" t="s">
        <v>536</v>
      </c>
      <c r="I94" s="24"/>
    </row>
    <row r="95" spans="2:9">
      <c r="B95" s="17">
        <v>93</v>
      </c>
      <c r="C95" s="14" t="s">
        <v>398</v>
      </c>
      <c r="D95" s="20">
        <v>860015753</v>
      </c>
      <c r="E95" s="20">
        <v>3</v>
      </c>
      <c r="F95" s="23" t="s">
        <v>537</v>
      </c>
      <c r="G95" s="24"/>
      <c r="H95" s="24"/>
      <c r="I95" s="24"/>
    </row>
    <row r="96" spans="2:9">
      <c r="B96" s="17">
        <v>94</v>
      </c>
      <c r="C96" s="6" t="s">
        <v>80</v>
      </c>
      <c r="D96" s="20">
        <v>890917295</v>
      </c>
      <c r="E96" s="20">
        <v>1</v>
      </c>
      <c r="F96" s="23" t="s">
        <v>450</v>
      </c>
      <c r="G96" s="44" t="s">
        <v>538</v>
      </c>
      <c r="H96" s="23" t="s">
        <v>512</v>
      </c>
      <c r="I96" s="24"/>
    </row>
    <row r="97" spans="2:9">
      <c r="B97" s="17">
        <v>95</v>
      </c>
      <c r="C97" s="12" t="s">
        <v>399</v>
      </c>
      <c r="D97" s="20">
        <v>890900259</v>
      </c>
      <c r="E97" s="20">
        <v>1</v>
      </c>
      <c r="F97" s="23" t="s">
        <v>539</v>
      </c>
      <c r="G97" s="23" t="s">
        <v>540</v>
      </c>
      <c r="H97" s="23" t="s">
        <v>541</v>
      </c>
      <c r="I97" s="24"/>
    </row>
    <row r="98" spans="2:9">
      <c r="B98" s="17">
        <v>96</v>
      </c>
      <c r="C98" s="7" t="s">
        <v>13</v>
      </c>
      <c r="D98" s="20">
        <v>800142811</v>
      </c>
      <c r="E98" s="20">
        <v>8</v>
      </c>
      <c r="F98" s="23" t="s">
        <v>450</v>
      </c>
      <c r="G98" s="23" t="s">
        <v>484</v>
      </c>
      <c r="H98" s="44" t="s">
        <v>477</v>
      </c>
      <c r="I98" s="24"/>
    </row>
    <row r="99" spans="2:9">
      <c r="B99" s="17">
        <v>97</v>
      </c>
      <c r="C99" s="7" t="s">
        <v>14</v>
      </c>
      <c r="D99" s="20">
        <v>860049042</v>
      </c>
      <c r="E99" s="20">
        <v>1</v>
      </c>
      <c r="F99" s="23" t="s">
        <v>520</v>
      </c>
      <c r="G99" s="24"/>
      <c r="H99" s="24"/>
      <c r="I99" s="24"/>
    </row>
    <row r="100" spans="2:9">
      <c r="B100" s="17">
        <v>98</v>
      </c>
      <c r="C100" s="12" t="s">
        <v>400</v>
      </c>
      <c r="D100" s="20">
        <v>860002553</v>
      </c>
      <c r="E100" s="20">
        <v>0</v>
      </c>
      <c r="F100" s="23" t="s">
        <v>468</v>
      </c>
      <c r="G100" s="23" t="s">
        <v>520</v>
      </c>
      <c r="H100" s="44" t="s">
        <v>542</v>
      </c>
      <c r="I100" s="23" t="s">
        <v>462</v>
      </c>
    </row>
    <row r="101" spans="2:9">
      <c r="B101" s="17">
        <v>99</v>
      </c>
      <c r="C101" s="7" t="s">
        <v>15</v>
      </c>
      <c r="D101" s="20">
        <v>860020308</v>
      </c>
      <c r="E101" s="20">
        <v>9</v>
      </c>
      <c r="F101" s="23" t="s">
        <v>506</v>
      </c>
      <c r="G101" s="24"/>
      <c r="H101" s="24"/>
      <c r="I101" s="24"/>
    </row>
    <row r="102" spans="2:9">
      <c r="B102" s="38">
        <v>100</v>
      </c>
      <c r="C102" s="22" t="s">
        <v>150</v>
      </c>
      <c r="D102" s="20"/>
      <c r="E102" s="20"/>
      <c r="F102" s="24"/>
      <c r="G102" s="24"/>
      <c r="H102" s="24"/>
      <c r="I102" s="24"/>
    </row>
    <row r="103" spans="2:9">
      <c r="B103" s="17">
        <v>101</v>
      </c>
      <c r="C103" s="6" t="s">
        <v>262</v>
      </c>
      <c r="D103" s="20">
        <v>830069265</v>
      </c>
      <c r="E103" s="20">
        <v>3</v>
      </c>
      <c r="F103" s="23" t="s">
        <v>482</v>
      </c>
      <c r="G103" s="23" t="s">
        <v>576</v>
      </c>
      <c r="H103" s="23" t="s">
        <v>508</v>
      </c>
      <c r="I103" s="23" t="s">
        <v>457</v>
      </c>
    </row>
    <row r="104" spans="2:9">
      <c r="B104" s="17">
        <v>102</v>
      </c>
      <c r="C104" s="27" t="s">
        <v>270</v>
      </c>
      <c r="D104" s="20">
        <v>811014994</v>
      </c>
      <c r="E104" s="20">
        <v>9</v>
      </c>
      <c r="F104" s="23" t="s">
        <v>506</v>
      </c>
      <c r="G104" s="24"/>
      <c r="H104" s="24"/>
      <c r="I104" s="24"/>
    </row>
    <row r="105" spans="2:9">
      <c r="B105" s="17">
        <v>103</v>
      </c>
      <c r="C105" s="6" t="s">
        <v>374</v>
      </c>
      <c r="D105" s="20">
        <v>830105213</v>
      </c>
      <c r="E105" s="20">
        <v>5</v>
      </c>
      <c r="F105" s="23" t="s">
        <v>512</v>
      </c>
      <c r="G105" s="23" t="s">
        <v>464</v>
      </c>
      <c r="H105" s="44" t="s">
        <v>565</v>
      </c>
      <c r="I105" s="44" t="s">
        <v>577</v>
      </c>
    </row>
    <row r="106" spans="2:9">
      <c r="B106" s="17">
        <v>104</v>
      </c>
      <c r="C106" s="7" t="s">
        <v>16</v>
      </c>
      <c r="D106" s="20">
        <v>800067861</v>
      </c>
      <c r="E106" s="20">
        <v>5</v>
      </c>
      <c r="F106" s="23" t="s">
        <v>460</v>
      </c>
      <c r="G106" s="24"/>
      <c r="H106" s="24"/>
      <c r="I106" s="24"/>
    </row>
    <row r="107" spans="2:9" ht="27.6">
      <c r="B107" s="36">
        <v>105</v>
      </c>
      <c r="C107" s="37" t="s">
        <v>17</v>
      </c>
      <c r="D107" s="39" t="s">
        <v>578</v>
      </c>
      <c r="E107" s="20"/>
      <c r="F107" s="24"/>
      <c r="G107" s="24"/>
      <c r="H107" s="24"/>
      <c r="I107" s="24"/>
    </row>
    <row r="108" spans="2:9">
      <c r="B108" s="17">
        <v>106</v>
      </c>
      <c r="C108" s="6" t="s">
        <v>81</v>
      </c>
      <c r="D108" s="20">
        <v>800035660</v>
      </c>
      <c r="E108" s="20">
        <v>4</v>
      </c>
      <c r="F108" s="23" t="s">
        <v>450</v>
      </c>
      <c r="G108" s="23" t="s">
        <v>486</v>
      </c>
      <c r="H108" s="44" t="s">
        <v>477</v>
      </c>
      <c r="I108" s="44" t="s">
        <v>544</v>
      </c>
    </row>
    <row r="109" spans="2:9">
      <c r="B109" s="17">
        <v>107</v>
      </c>
      <c r="C109" s="7" t="s">
        <v>18</v>
      </c>
      <c r="D109" s="20">
        <v>860350697</v>
      </c>
      <c r="E109" s="20">
        <v>4</v>
      </c>
      <c r="F109" s="23" t="s">
        <v>522</v>
      </c>
      <c r="G109" s="23" t="s">
        <v>464</v>
      </c>
      <c r="H109" s="23" t="s">
        <v>444</v>
      </c>
      <c r="I109" s="24"/>
    </row>
    <row r="110" spans="2:9">
      <c r="B110" s="17">
        <v>108</v>
      </c>
      <c r="C110" s="29" t="s">
        <v>243</v>
      </c>
      <c r="D110" s="20">
        <v>900179369</v>
      </c>
      <c r="E110" s="20">
        <v>6</v>
      </c>
      <c r="F110" s="23" t="s">
        <v>457</v>
      </c>
      <c r="G110" s="23" t="s">
        <v>507</v>
      </c>
      <c r="H110" s="23" t="s">
        <v>446</v>
      </c>
      <c r="I110" s="23" t="s">
        <v>508</v>
      </c>
    </row>
    <row r="111" spans="2:9">
      <c r="B111" s="17">
        <v>109</v>
      </c>
      <c r="C111" s="12" t="s">
        <v>401</v>
      </c>
      <c r="D111" s="20">
        <v>800208785</v>
      </c>
      <c r="E111" s="20">
        <v>1</v>
      </c>
      <c r="F111" s="23" t="s">
        <v>579</v>
      </c>
      <c r="G111" s="23" t="s">
        <v>462</v>
      </c>
      <c r="H111" s="23" t="s">
        <v>484</v>
      </c>
      <c r="I111" s="24"/>
    </row>
    <row r="112" spans="2:9">
      <c r="B112" s="17">
        <v>110</v>
      </c>
      <c r="C112" s="7" t="s">
        <v>428</v>
      </c>
      <c r="D112" s="20">
        <v>800146643</v>
      </c>
      <c r="E112" s="20">
        <v>5</v>
      </c>
      <c r="F112" s="23" t="s">
        <v>506</v>
      </c>
      <c r="G112" s="23" t="s">
        <v>462</v>
      </c>
      <c r="H112" s="23" t="s">
        <v>580</v>
      </c>
      <c r="I112" s="44" t="s">
        <v>581</v>
      </c>
    </row>
    <row r="113" spans="2:9">
      <c r="B113" s="17">
        <v>111</v>
      </c>
      <c r="C113" s="6" t="s">
        <v>357</v>
      </c>
      <c r="D113" s="20">
        <v>900161893</v>
      </c>
      <c r="E113" s="20">
        <v>5</v>
      </c>
      <c r="F113" s="23" t="s">
        <v>445</v>
      </c>
      <c r="G113" s="44" t="s">
        <v>535</v>
      </c>
      <c r="H113" s="23" t="s">
        <v>493</v>
      </c>
      <c r="I113" s="24"/>
    </row>
    <row r="114" spans="2:9">
      <c r="B114" s="17">
        <v>112</v>
      </c>
      <c r="C114" s="6" t="s">
        <v>235</v>
      </c>
      <c r="D114" s="20">
        <v>900605025</v>
      </c>
      <c r="E114" s="20">
        <v>6</v>
      </c>
      <c r="F114" s="23" t="s">
        <v>543</v>
      </c>
      <c r="G114" s="23" t="s">
        <v>527</v>
      </c>
      <c r="H114" s="24"/>
      <c r="I114" s="24"/>
    </row>
    <row r="115" spans="2:9">
      <c r="B115" s="17">
        <v>113</v>
      </c>
      <c r="C115" s="6" t="s">
        <v>336</v>
      </c>
      <c r="D115" s="20">
        <v>800244338</v>
      </c>
      <c r="E115" s="20">
        <v>3</v>
      </c>
      <c r="F115" s="23" t="s">
        <v>457</v>
      </c>
      <c r="G115" s="24"/>
      <c r="H115" s="24"/>
      <c r="I115" s="24"/>
    </row>
    <row r="116" spans="2:9">
      <c r="B116" s="17">
        <v>114</v>
      </c>
      <c r="C116" s="6" t="s">
        <v>82</v>
      </c>
      <c r="D116" s="20">
        <v>890919549</v>
      </c>
      <c r="E116" s="20">
        <v>6</v>
      </c>
      <c r="F116" s="23" t="s">
        <v>483</v>
      </c>
      <c r="G116" s="24"/>
      <c r="H116" s="24"/>
      <c r="I116" s="24"/>
    </row>
    <row r="117" spans="2:9">
      <c r="B117" s="17">
        <v>115</v>
      </c>
      <c r="C117" s="35" t="s">
        <v>200</v>
      </c>
      <c r="D117" s="20">
        <v>900967414</v>
      </c>
      <c r="E117" s="20">
        <v>0</v>
      </c>
      <c r="F117" s="44" t="s">
        <v>577</v>
      </c>
      <c r="G117" s="44" t="s">
        <v>456</v>
      </c>
      <c r="H117" s="44" t="s">
        <v>549</v>
      </c>
      <c r="I117" s="24"/>
    </row>
    <row r="118" spans="2:9">
      <c r="B118" s="17">
        <v>116</v>
      </c>
      <c r="C118" s="6" t="s">
        <v>214</v>
      </c>
      <c r="D118" s="20">
        <v>900324784</v>
      </c>
      <c r="E118" s="20">
        <v>1</v>
      </c>
      <c r="F118" s="23" t="s">
        <v>457</v>
      </c>
      <c r="G118" s="44" t="s">
        <v>582</v>
      </c>
      <c r="H118" s="23" t="s">
        <v>446</v>
      </c>
      <c r="I118" s="24"/>
    </row>
    <row r="119" spans="2:9">
      <c r="B119" s="17">
        <v>117</v>
      </c>
      <c r="C119" s="27" t="s">
        <v>337</v>
      </c>
      <c r="D119" s="20">
        <v>890901271</v>
      </c>
      <c r="E119" s="20">
        <v>5</v>
      </c>
      <c r="F119" s="23" t="s">
        <v>531</v>
      </c>
      <c r="G119" s="23" t="s">
        <v>516</v>
      </c>
      <c r="H119" s="24"/>
      <c r="I119" s="24"/>
    </row>
    <row r="120" spans="2:9">
      <c r="B120" s="17">
        <v>118</v>
      </c>
      <c r="C120" s="6" t="s">
        <v>123</v>
      </c>
      <c r="D120" s="20">
        <v>900166687</v>
      </c>
      <c r="E120" s="20">
        <v>7</v>
      </c>
      <c r="F120" s="23" t="s">
        <v>583</v>
      </c>
      <c r="G120" s="23" t="s">
        <v>584</v>
      </c>
      <c r="H120" s="24"/>
      <c r="I120" s="24"/>
    </row>
    <row r="121" spans="2:9">
      <c r="B121" s="38">
        <v>119</v>
      </c>
      <c r="C121" s="22" t="s">
        <v>151</v>
      </c>
      <c r="D121" s="20"/>
      <c r="E121" s="20"/>
      <c r="F121" s="24"/>
      <c r="G121" s="24"/>
      <c r="H121" s="24"/>
      <c r="I121" s="24"/>
    </row>
    <row r="122" spans="2:9">
      <c r="B122" s="38">
        <v>120</v>
      </c>
      <c r="C122" s="22" t="s">
        <v>585</v>
      </c>
      <c r="D122" s="20"/>
      <c r="E122" s="20"/>
      <c r="F122" s="24"/>
      <c r="G122" s="24"/>
      <c r="H122" s="24"/>
      <c r="I122" s="24"/>
    </row>
    <row r="123" spans="2:9">
      <c r="B123" s="38">
        <v>121</v>
      </c>
      <c r="C123" s="40" t="s">
        <v>586</v>
      </c>
      <c r="D123" s="20">
        <v>811000231</v>
      </c>
      <c r="E123" s="20">
        <v>7</v>
      </c>
      <c r="F123" s="24"/>
      <c r="G123" s="24"/>
      <c r="H123" s="24"/>
      <c r="I123" s="24"/>
    </row>
    <row r="124" spans="2:9">
      <c r="B124" s="17">
        <v>122</v>
      </c>
      <c r="C124" s="35" t="s">
        <v>587</v>
      </c>
      <c r="D124" s="20">
        <v>860514187</v>
      </c>
      <c r="E124" s="20">
        <v>5</v>
      </c>
      <c r="F124" s="44" t="s">
        <v>567</v>
      </c>
      <c r="G124" s="23" t="s">
        <v>479</v>
      </c>
      <c r="H124" s="23" t="s">
        <v>523</v>
      </c>
      <c r="I124" s="23" t="s">
        <v>457</v>
      </c>
    </row>
    <row r="125" spans="2:9">
      <c r="B125" s="17">
        <v>123</v>
      </c>
      <c r="C125" s="6" t="s">
        <v>175</v>
      </c>
      <c r="D125" s="20">
        <v>800252846</v>
      </c>
      <c r="E125" s="20">
        <v>5</v>
      </c>
      <c r="F125" s="44" t="s">
        <v>514</v>
      </c>
      <c r="G125" s="24"/>
      <c r="H125" s="24"/>
      <c r="I125" s="24"/>
    </row>
    <row r="126" spans="2:9">
      <c r="B126" s="17">
        <v>124</v>
      </c>
      <c r="C126" s="6" t="s">
        <v>348</v>
      </c>
      <c r="D126" s="20">
        <v>890803005</v>
      </c>
      <c r="E126" s="20">
        <v>2</v>
      </c>
      <c r="F126" s="44" t="s">
        <v>514</v>
      </c>
      <c r="G126" s="24"/>
      <c r="H126" s="24"/>
      <c r="I126" s="24"/>
    </row>
    <row r="127" spans="2:9">
      <c r="B127" s="17">
        <v>125</v>
      </c>
      <c r="C127" s="6" t="s">
        <v>176</v>
      </c>
      <c r="D127" s="20">
        <v>800252037</v>
      </c>
      <c r="E127" s="20">
        <v>5</v>
      </c>
      <c r="F127" s="44" t="s">
        <v>514</v>
      </c>
      <c r="G127" s="24"/>
      <c r="H127" s="24"/>
      <c r="I127" s="24"/>
    </row>
    <row r="128" spans="2:9">
      <c r="B128" s="17">
        <v>126</v>
      </c>
      <c r="C128" s="35" t="s">
        <v>177</v>
      </c>
      <c r="D128" s="20">
        <v>899999062</v>
      </c>
      <c r="E128" s="20">
        <v>6</v>
      </c>
      <c r="F128" s="44" t="s">
        <v>567</v>
      </c>
      <c r="G128" s="24"/>
      <c r="H128" s="24"/>
      <c r="I128" s="24"/>
    </row>
    <row r="129" spans="2:9">
      <c r="B129" s="17">
        <v>127</v>
      </c>
      <c r="C129" s="6" t="s">
        <v>178</v>
      </c>
      <c r="D129" s="20">
        <v>890201573</v>
      </c>
      <c r="E129" s="20">
        <v>0</v>
      </c>
      <c r="F129" s="44" t="s">
        <v>514</v>
      </c>
      <c r="G129" s="24"/>
      <c r="H129" s="24"/>
      <c r="I129" s="24"/>
    </row>
    <row r="130" spans="2:9">
      <c r="B130" s="17">
        <v>128</v>
      </c>
      <c r="C130" s="6" t="s">
        <v>179</v>
      </c>
      <c r="D130" s="20">
        <v>890505253</v>
      </c>
      <c r="E130" s="20">
        <v>4</v>
      </c>
      <c r="F130" s="44" t="s">
        <v>567</v>
      </c>
      <c r="G130" s="24"/>
      <c r="H130" s="24"/>
      <c r="I130" s="24"/>
    </row>
    <row r="131" spans="2:9">
      <c r="B131" s="17">
        <v>129</v>
      </c>
      <c r="C131" s="6" t="s">
        <v>174</v>
      </c>
      <c r="D131" s="20">
        <v>890985138</v>
      </c>
      <c r="E131" s="20">
        <v>3</v>
      </c>
      <c r="F131" s="44" t="s">
        <v>514</v>
      </c>
      <c r="G131" s="24"/>
      <c r="H131" s="24"/>
      <c r="I131" s="24"/>
    </row>
    <row r="132" spans="2:9" ht="27.6">
      <c r="B132" s="17">
        <v>130</v>
      </c>
      <c r="C132" s="10" t="s">
        <v>402</v>
      </c>
      <c r="D132" s="20"/>
      <c r="E132" s="20"/>
      <c r="F132" s="44" t="s">
        <v>514</v>
      </c>
      <c r="G132" s="24"/>
      <c r="H132" s="24"/>
      <c r="I132" s="24"/>
    </row>
    <row r="133" spans="2:9">
      <c r="B133" s="17">
        <v>131</v>
      </c>
      <c r="C133" s="6" t="s">
        <v>180</v>
      </c>
      <c r="D133" s="20"/>
      <c r="E133" s="20"/>
      <c r="F133" s="44" t="s">
        <v>567</v>
      </c>
      <c r="G133" s="24"/>
      <c r="H133" s="24"/>
      <c r="I133" s="24"/>
    </row>
    <row r="134" spans="2:9">
      <c r="B134" s="17">
        <v>132</v>
      </c>
      <c r="C134" s="35" t="s">
        <v>181</v>
      </c>
      <c r="D134" s="20">
        <v>804000292</v>
      </c>
      <c r="E134" s="20">
        <v>0</v>
      </c>
      <c r="F134" s="44" t="s">
        <v>588</v>
      </c>
      <c r="G134" s="24"/>
      <c r="H134" s="24"/>
      <c r="I134" s="24"/>
    </row>
    <row r="135" spans="2:9">
      <c r="B135" s="17">
        <v>133</v>
      </c>
      <c r="C135" s="6" t="s">
        <v>182</v>
      </c>
      <c r="D135" s="20">
        <v>823000050</v>
      </c>
      <c r="E135" s="20">
        <v>4</v>
      </c>
      <c r="F135" s="44" t="s">
        <v>514</v>
      </c>
      <c r="G135" s="24"/>
      <c r="H135" s="24"/>
      <c r="I135" s="24"/>
    </row>
    <row r="136" spans="2:9">
      <c r="B136" s="17">
        <v>134</v>
      </c>
      <c r="C136" s="6" t="s">
        <v>183</v>
      </c>
      <c r="D136" s="20"/>
      <c r="E136" s="20"/>
      <c r="F136" s="44" t="s">
        <v>514</v>
      </c>
      <c r="G136" s="24"/>
      <c r="H136" s="24"/>
      <c r="I136" s="24"/>
    </row>
    <row r="137" spans="2:9">
      <c r="B137" s="17">
        <v>135</v>
      </c>
      <c r="C137" s="6" t="s">
        <v>184</v>
      </c>
      <c r="D137" s="20"/>
      <c r="E137" s="20"/>
      <c r="F137" s="44" t="s">
        <v>588</v>
      </c>
      <c r="G137" s="24"/>
      <c r="H137" s="24"/>
      <c r="I137" s="24"/>
    </row>
    <row r="138" spans="2:9">
      <c r="B138" s="17">
        <v>136</v>
      </c>
      <c r="C138" s="6" t="s">
        <v>185</v>
      </c>
      <c r="D138" s="20"/>
      <c r="E138" s="20"/>
      <c r="F138" s="44" t="s">
        <v>588</v>
      </c>
      <c r="G138" s="24"/>
      <c r="H138" s="24"/>
      <c r="I138" s="24"/>
    </row>
    <row r="139" spans="2:9">
      <c r="B139" s="17">
        <v>137</v>
      </c>
      <c r="C139" s="6" t="s">
        <v>186</v>
      </c>
      <c r="D139" s="20">
        <v>811000231</v>
      </c>
      <c r="E139" s="20">
        <v>7</v>
      </c>
      <c r="F139" s="23" t="s">
        <v>589</v>
      </c>
      <c r="G139" s="24"/>
      <c r="H139" s="24"/>
      <c r="I139" s="24"/>
    </row>
    <row r="140" spans="2:9">
      <c r="B140" s="17">
        <v>138</v>
      </c>
      <c r="C140" s="6" t="s">
        <v>187</v>
      </c>
      <c r="D140" s="20">
        <v>892301483</v>
      </c>
      <c r="E140" s="20">
        <v>2</v>
      </c>
      <c r="F140" s="44" t="s">
        <v>567</v>
      </c>
      <c r="G140" s="24"/>
      <c r="H140" s="24"/>
      <c r="I140" s="24"/>
    </row>
    <row r="141" spans="2:9">
      <c r="B141" s="17">
        <v>139</v>
      </c>
      <c r="C141" s="6" t="s">
        <v>188</v>
      </c>
      <c r="D141" s="20">
        <v>800099287</v>
      </c>
      <c r="E141" s="20">
        <v>4</v>
      </c>
      <c r="F141" s="44" t="s">
        <v>514</v>
      </c>
      <c r="G141" s="24"/>
      <c r="H141" s="24"/>
      <c r="I141" s="24"/>
    </row>
    <row r="142" spans="2:9">
      <c r="B142" s="17">
        <v>140</v>
      </c>
      <c r="C142" s="6" t="s">
        <v>189</v>
      </c>
      <c r="D142" s="20">
        <v>890000447</v>
      </c>
      <c r="E142" s="20">
        <v>8</v>
      </c>
      <c r="F142" s="44" t="s">
        <v>514</v>
      </c>
      <c r="G142" s="24"/>
      <c r="H142" s="24"/>
      <c r="I142" s="24"/>
    </row>
    <row r="143" spans="2:9">
      <c r="B143" s="17">
        <v>141</v>
      </c>
      <c r="C143" s="6" t="s">
        <v>190</v>
      </c>
      <c r="D143" s="20">
        <v>829000127</v>
      </c>
      <c r="E143" s="20">
        <v>4</v>
      </c>
      <c r="F143" s="44" t="s">
        <v>514</v>
      </c>
      <c r="G143" s="24"/>
      <c r="H143" s="24"/>
      <c r="I143" s="24"/>
    </row>
    <row r="144" spans="2:9">
      <c r="B144" s="17">
        <v>142</v>
      </c>
      <c r="C144" s="6" t="s">
        <v>191</v>
      </c>
      <c r="D144" s="20">
        <v>890704536</v>
      </c>
      <c r="E144" s="20">
        <v>7</v>
      </c>
      <c r="F144" s="44" t="s">
        <v>514</v>
      </c>
      <c r="G144" s="24"/>
      <c r="H144" s="24"/>
      <c r="I144" s="24"/>
    </row>
    <row r="145" spans="2:9">
      <c r="B145" s="17">
        <v>143</v>
      </c>
      <c r="C145" s="6" t="s">
        <v>192</v>
      </c>
      <c r="D145" s="20">
        <v>890399002</v>
      </c>
      <c r="E145" s="20">
        <v>7</v>
      </c>
      <c r="F145" s="44" t="s">
        <v>514</v>
      </c>
      <c r="G145" s="24"/>
      <c r="H145" s="24"/>
      <c r="I145" s="24"/>
    </row>
    <row r="146" spans="2:9">
      <c r="B146" s="17">
        <v>144</v>
      </c>
      <c r="C146" s="6" t="s">
        <v>193</v>
      </c>
      <c r="D146" s="20">
        <v>830115395</v>
      </c>
      <c r="E146" s="20">
        <v>1</v>
      </c>
      <c r="F146" s="44" t="s">
        <v>514</v>
      </c>
      <c r="G146" s="24"/>
      <c r="H146" s="24"/>
      <c r="I146" s="24"/>
    </row>
    <row r="147" spans="2:9">
      <c r="B147" s="17">
        <v>145</v>
      </c>
      <c r="C147" s="6" t="s">
        <v>331</v>
      </c>
      <c r="D147" s="20">
        <v>800246198</v>
      </c>
      <c r="E147" s="20">
        <v>8</v>
      </c>
      <c r="F147" s="44" t="s">
        <v>567</v>
      </c>
      <c r="G147" s="24"/>
      <c r="H147" s="24"/>
      <c r="I147" s="24"/>
    </row>
    <row r="148" spans="2:9">
      <c r="B148" s="17">
        <v>146</v>
      </c>
      <c r="C148" s="6" t="s">
        <v>173</v>
      </c>
      <c r="D148" s="20">
        <v>822000091</v>
      </c>
      <c r="E148" s="20">
        <v>2</v>
      </c>
      <c r="F148" s="23" t="s">
        <v>534</v>
      </c>
      <c r="G148" s="24"/>
      <c r="H148" s="24"/>
      <c r="I148" s="24"/>
    </row>
    <row r="149" spans="2:9">
      <c r="B149" s="17">
        <v>147</v>
      </c>
      <c r="C149" s="6" t="s">
        <v>194</v>
      </c>
      <c r="D149" s="20">
        <v>890907748</v>
      </c>
      <c r="E149" s="20">
        <v>3</v>
      </c>
      <c r="F149" s="44" t="s">
        <v>514</v>
      </c>
      <c r="G149" s="24"/>
      <c r="H149" s="24"/>
      <c r="I149" s="24"/>
    </row>
    <row r="150" spans="2:9">
      <c r="B150" s="17">
        <v>148</v>
      </c>
      <c r="C150" s="27" t="s">
        <v>301</v>
      </c>
      <c r="D150" s="20">
        <v>890402974</v>
      </c>
      <c r="E150" s="20">
        <v>3</v>
      </c>
      <c r="F150" s="23" t="s">
        <v>460</v>
      </c>
      <c r="G150" s="24"/>
      <c r="H150" s="24"/>
      <c r="I150" s="24"/>
    </row>
    <row r="151" spans="2:9">
      <c r="B151" s="17">
        <v>149</v>
      </c>
      <c r="C151" s="6" t="s">
        <v>237</v>
      </c>
      <c r="D151" s="20">
        <v>900173490</v>
      </c>
      <c r="E151" s="20">
        <v>2</v>
      </c>
      <c r="F151" s="23" t="s">
        <v>443</v>
      </c>
      <c r="G151" s="23" t="s">
        <v>543</v>
      </c>
      <c r="H151" s="23" t="s">
        <v>527</v>
      </c>
      <c r="I151" s="24"/>
    </row>
    <row r="152" spans="2:9">
      <c r="B152" s="17">
        <v>150</v>
      </c>
      <c r="C152" s="7" t="s">
        <v>19</v>
      </c>
      <c r="D152" s="20">
        <v>830031886</v>
      </c>
      <c r="E152" s="20">
        <v>2</v>
      </c>
      <c r="F152" s="23" t="s">
        <v>486</v>
      </c>
      <c r="G152" s="23" t="s">
        <v>494</v>
      </c>
      <c r="H152" s="24"/>
      <c r="I152" s="24"/>
    </row>
    <row r="153" spans="2:9">
      <c r="B153" s="17">
        <v>151</v>
      </c>
      <c r="C153" s="7" t="s">
        <v>256</v>
      </c>
      <c r="D153" s="20">
        <v>800071617</v>
      </c>
      <c r="E153" s="20">
        <v>1</v>
      </c>
      <c r="F153" s="44" t="s">
        <v>560</v>
      </c>
      <c r="G153" s="44" t="s">
        <v>561</v>
      </c>
      <c r="H153" s="23" t="s">
        <v>482</v>
      </c>
      <c r="I153" s="23" t="s">
        <v>471</v>
      </c>
    </row>
    <row r="154" spans="2:9">
      <c r="B154" s="17">
        <v>152</v>
      </c>
      <c r="C154" s="7" t="s">
        <v>20</v>
      </c>
      <c r="D154" s="20">
        <v>830016488</v>
      </c>
      <c r="E154" s="20">
        <v>1</v>
      </c>
      <c r="F154" s="23" t="s">
        <v>516</v>
      </c>
      <c r="G154" s="24"/>
      <c r="H154" s="24"/>
      <c r="I154" s="24"/>
    </row>
    <row r="155" spans="2:9">
      <c r="B155" s="17">
        <v>153</v>
      </c>
      <c r="C155" s="6" t="s">
        <v>338</v>
      </c>
      <c r="D155" s="20">
        <v>800213470</v>
      </c>
      <c r="E155" s="20">
        <v>5</v>
      </c>
      <c r="F155" s="23" t="s">
        <v>445</v>
      </c>
      <c r="G155" s="23" t="s">
        <v>479</v>
      </c>
      <c r="H155" s="23" t="s">
        <v>553</v>
      </c>
      <c r="I155" s="24"/>
    </row>
    <row r="156" spans="2:9">
      <c r="B156" s="17">
        <v>154</v>
      </c>
      <c r="C156" s="29" t="s">
        <v>21</v>
      </c>
      <c r="D156" s="20">
        <v>860057349</v>
      </c>
      <c r="E156" s="20">
        <v>0</v>
      </c>
      <c r="F156" s="23" t="s">
        <v>460</v>
      </c>
      <c r="G156" s="24"/>
      <c r="H156" s="24"/>
      <c r="I156" s="24"/>
    </row>
    <row r="157" spans="2:9">
      <c r="B157" s="17">
        <v>155</v>
      </c>
      <c r="C157" s="6" t="s">
        <v>236</v>
      </c>
      <c r="D157" s="20">
        <v>800082889</v>
      </c>
      <c r="E157" s="20">
        <v>3</v>
      </c>
      <c r="F157" s="23" t="s">
        <v>443</v>
      </c>
      <c r="G157" s="23" t="s">
        <v>590</v>
      </c>
      <c r="H157" s="23" t="s">
        <v>591</v>
      </c>
      <c r="I157" s="24"/>
    </row>
    <row r="158" spans="2:9">
      <c r="B158" s="38">
        <v>156</v>
      </c>
      <c r="C158" s="22" t="s">
        <v>152</v>
      </c>
      <c r="D158" s="19">
        <v>899999296</v>
      </c>
      <c r="E158" s="20">
        <v>2</v>
      </c>
      <c r="F158" s="24"/>
      <c r="G158" s="24"/>
      <c r="H158" s="24"/>
      <c r="I158" s="24"/>
    </row>
    <row r="159" spans="2:9">
      <c r="B159" s="38">
        <v>157</v>
      </c>
      <c r="C159" s="22" t="s">
        <v>195</v>
      </c>
      <c r="D159" s="20"/>
      <c r="E159" s="20"/>
      <c r="F159" s="24"/>
      <c r="G159" s="24"/>
      <c r="H159" s="24"/>
      <c r="I159" s="24"/>
    </row>
    <row r="160" spans="2:9">
      <c r="B160" s="38">
        <v>158</v>
      </c>
      <c r="C160" s="22" t="s">
        <v>153</v>
      </c>
      <c r="D160" s="20">
        <v>900514813</v>
      </c>
      <c r="E160" s="20">
        <v>2</v>
      </c>
      <c r="F160" s="24"/>
      <c r="G160" s="24"/>
      <c r="H160" s="24"/>
      <c r="I160" s="24"/>
    </row>
    <row r="161" spans="2:9">
      <c r="B161" s="17">
        <v>159</v>
      </c>
      <c r="C161" s="6" t="s">
        <v>83</v>
      </c>
      <c r="D161" s="20">
        <v>890915492</v>
      </c>
      <c r="E161" s="20">
        <v>7</v>
      </c>
      <c r="F161" s="23" t="s">
        <v>480</v>
      </c>
      <c r="G161" s="23" t="s">
        <v>483</v>
      </c>
      <c r="H161" s="24"/>
      <c r="I161" s="24"/>
    </row>
    <row r="162" spans="2:9">
      <c r="B162" s="17">
        <v>160</v>
      </c>
      <c r="C162" s="6" t="s">
        <v>314</v>
      </c>
      <c r="D162" s="20">
        <v>804002433</v>
      </c>
      <c r="E162" s="20">
        <v>1</v>
      </c>
      <c r="F162" s="23" t="s">
        <v>592</v>
      </c>
      <c r="G162" s="23" t="s">
        <v>593</v>
      </c>
      <c r="H162" s="23" t="s">
        <v>534</v>
      </c>
      <c r="I162" s="23" t="s">
        <v>594</v>
      </c>
    </row>
    <row r="163" spans="2:9">
      <c r="B163" s="17">
        <v>161</v>
      </c>
      <c r="C163" s="27" t="s">
        <v>383</v>
      </c>
      <c r="D163" s="20">
        <v>860007955</v>
      </c>
      <c r="E163" s="20">
        <v>0</v>
      </c>
      <c r="F163" s="23" t="s">
        <v>486</v>
      </c>
      <c r="G163" s="23" t="s">
        <v>484</v>
      </c>
      <c r="H163" s="23" t="s">
        <v>516</v>
      </c>
      <c r="I163" s="24"/>
    </row>
    <row r="164" spans="2:9">
      <c r="B164" s="17">
        <v>162</v>
      </c>
      <c r="C164" s="7" t="s">
        <v>22</v>
      </c>
      <c r="D164" s="20">
        <v>860031606</v>
      </c>
      <c r="E164" s="20">
        <v>6</v>
      </c>
      <c r="F164" s="23" t="s">
        <v>468</v>
      </c>
      <c r="G164" s="23" t="s">
        <v>462</v>
      </c>
      <c r="H164" s="44" t="s">
        <v>595</v>
      </c>
      <c r="I164" s="23" t="s">
        <v>530</v>
      </c>
    </row>
    <row r="165" spans="2:9">
      <c r="B165" s="17">
        <v>163</v>
      </c>
      <c r="C165" s="7" t="s">
        <v>142</v>
      </c>
      <c r="D165" s="20">
        <v>860048867</v>
      </c>
      <c r="E165" s="20">
        <v>6</v>
      </c>
      <c r="F165" s="23" t="s">
        <v>483</v>
      </c>
      <c r="G165" s="24"/>
      <c r="H165" s="24"/>
      <c r="I165" s="24"/>
    </row>
    <row r="166" spans="2:9">
      <c r="B166" s="17">
        <v>164</v>
      </c>
      <c r="C166" s="7" t="s">
        <v>23</v>
      </c>
      <c r="D166" s="20">
        <v>860512699</v>
      </c>
      <c r="E166" s="20">
        <v>5</v>
      </c>
      <c r="F166" s="23" t="s">
        <v>450</v>
      </c>
      <c r="G166" s="24"/>
      <c r="H166" s="24"/>
      <c r="I166" s="24"/>
    </row>
    <row r="167" spans="2:9">
      <c r="B167" s="17">
        <v>165</v>
      </c>
      <c r="C167" s="6" t="s">
        <v>364</v>
      </c>
      <c r="D167" s="20">
        <v>800247233</v>
      </c>
      <c r="E167" s="20">
        <v>2</v>
      </c>
      <c r="F167" s="44" t="s">
        <v>596</v>
      </c>
      <c r="G167" s="44" t="s">
        <v>597</v>
      </c>
      <c r="H167" s="23" t="s">
        <v>598</v>
      </c>
      <c r="I167" s="24"/>
    </row>
    <row r="168" spans="2:9">
      <c r="B168" s="17">
        <v>166</v>
      </c>
      <c r="C168" s="6" t="s">
        <v>84</v>
      </c>
      <c r="D168" s="20">
        <v>800012778</v>
      </c>
      <c r="E168" s="20">
        <v>5</v>
      </c>
      <c r="F168" s="23" t="s">
        <v>528</v>
      </c>
      <c r="G168" s="23" t="s">
        <v>599</v>
      </c>
      <c r="H168" s="24"/>
      <c r="I168" s="24"/>
    </row>
    <row r="169" spans="2:9">
      <c r="B169" s="17">
        <v>167</v>
      </c>
      <c r="C169" s="7" t="s">
        <v>24</v>
      </c>
      <c r="D169" s="20">
        <v>860014659</v>
      </c>
      <c r="E169" s="20">
        <v>4</v>
      </c>
      <c r="F169" s="23" t="s">
        <v>570</v>
      </c>
      <c r="G169" s="23" t="s">
        <v>483</v>
      </c>
      <c r="H169" s="23" t="s">
        <v>600</v>
      </c>
      <c r="I169" s="24"/>
    </row>
    <row r="170" spans="2:9">
      <c r="B170" s="17">
        <v>168</v>
      </c>
      <c r="C170" s="27" t="s">
        <v>128</v>
      </c>
      <c r="D170" s="20">
        <v>800021308</v>
      </c>
      <c r="E170" s="20">
        <v>5</v>
      </c>
      <c r="F170" s="23" t="s">
        <v>513</v>
      </c>
      <c r="G170" s="24"/>
      <c r="H170" s="24"/>
      <c r="I170" s="24"/>
    </row>
    <row r="171" spans="2:9">
      <c r="B171" s="17">
        <v>169</v>
      </c>
      <c r="C171" s="7" t="s">
        <v>25</v>
      </c>
      <c r="D171" s="20">
        <v>890100454</v>
      </c>
      <c r="E171" s="20">
        <v>9</v>
      </c>
      <c r="F171" s="23" t="s">
        <v>483</v>
      </c>
      <c r="G171" s="23" t="s">
        <v>449</v>
      </c>
      <c r="H171" s="24"/>
      <c r="I171" s="24"/>
    </row>
    <row r="172" spans="2:9">
      <c r="B172" s="17">
        <v>170</v>
      </c>
      <c r="C172" s="6" t="s">
        <v>242</v>
      </c>
      <c r="D172" s="20">
        <v>802025052</v>
      </c>
      <c r="E172" s="20">
        <v>0</v>
      </c>
      <c r="F172" s="23" t="s">
        <v>502</v>
      </c>
      <c r="G172" s="23" t="s">
        <v>458</v>
      </c>
      <c r="H172" s="23" t="s">
        <v>479</v>
      </c>
      <c r="I172" s="24"/>
    </row>
    <row r="173" spans="2:9">
      <c r="B173" s="17">
        <v>171</v>
      </c>
      <c r="C173" s="6" t="s">
        <v>217</v>
      </c>
      <c r="D173" s="20">
        <v>830039854</v>
      </c>
      <c r="E173" s="20">
        <v>3</v>
      </c>
      <c r="F173" s="23" t="s">
        <v>450</v>
      </c>
      <c r="G173" s="24"/>
      <c r="H173" s="24"/>
      <c r="I173" s="24"/>
    </row>
    <row r="174" spans="2:9">
      <c r="B174" s="17">
        <v>172</v>
      </c>
      <c r="C174" s="6" t="s">
        <v>213</v>
      </c>
      <c r="D174" s="20">
        <v>830091545</v>
      </c>
      <c r="E174" s="20">
        <v>2</v>
      </c>
      <c r="F174" s="23" t="s">
        <v>457</v>
      </c>
      <c r="G174" s="23" t="s">
        <v>479</v>
      </c>
      <c r="H174" s="24"/>
      <c r="I174" s="24"/>
    </row>
    <row r="175" spans="2:9">
      <c r="B175" s="17">
        <v>173</v>
      </c>
      <c r="C175" s="27" t="s">
        <v>239</v>
      </c>
      <c r="D175" s="20">
        <v>899999068</v>
      </c>
      <c r="E175" s="20">
        <v>1</v>
      </c>
      <c r="F175" s="23" t="s">
        <v>543</v>
      </c>
      <c r="G175" s="23" t="s">
        <v>527</v>
      </c>
      <c r="H175" s="24"/>
      <c r="I175" s="24"/>
    </row>
    <row r="176" spans="2:9">
      <c r="B176" s="17">
        <v>174</v>
      </c>
      <c r="C176" s="6" t="s">
        <v>322</v>
      </c>
      <c r="D176" s="20">
        <v>900855107</v>
      </c>
      <c r="E176" s="20">
        <v>3</v>
      </c>
      <c r="F176" s="23" t="s">
        <v>508</v>
      </c>
      <c r="G176" s="23" t="s">
        <v>477</v>
      </c>
      <c r="H176" s="23" t="s">
        <v>555</v>
      </c>
      <c r="I176" s="23" t="s">
        <v>471</v>
      </c>
    </row>
    <row r="177" spans="2:9">
      <c r="B177" s="17">
        <v>175</v>
      </c>
      <c r="C177" s="27" t="s">
        <v>263</v>
      </c>
      <c r="D177" s="20">
        <v>860028238</v>
      </c>
      <c r="E177" s="20">
        <v>8</v>
      </c>
      <c r="F177" s="23" t="s">
        <v>506</v>
      </c>
      <c r="G177" s="23" t="s">
        <v>516</v>
      </c>
      <c r="H177" s="44" t="s">
        <v>544</v>
      </c>
      <c r="I177" s="23" t="s">
        <v>462</v>
      </c>
    </row>
    <row r="178" spans="2:9">
      <c r="B178" s="17">
        <v>176</v>
      </c>
      <c r="C178" s="6" t="s">
        <v>260</v>
      </c>
      <c r="D178" s="20">
        <v>892002210</v>
      </c>
      <c r="E178" s="20">
        <v>6</v>
      </c>
      <c r="F178" s="23" t="s">
        <v>458</v>
      </c>
      <c r="G178" s="23" t="s">
        <v>601</v>
      </c>
      <c r="H178" s="23" t="s">
        <v>602</v>
      </c>
      <c r="I178" s="23" t="s">
        <v>545</v>
      </c>
    </row>
    <row r="179" spans="2:9">
      <c r="B179" s="17">
        <v>177</v>
      </c>
      <c r="C179" s="6" t="s">
        <v>223</v>
      </c>
      <c r="D179" s="20">
        <v>890917780</v>
      </c>
      <c r="E179" s="20">
        <v>2</v>
      </c>
      <c r="F179" s="23" t="s">
        <v>450</v>
      </c>
      <c r="G179" s="23" t="s">
        <v>603</v>
      </c>
      <c r="H179" s="23" t="s">
        <v>477</v>
      </c>
      <c r="I179" s="24"/>
    </row>
    <row r="180" spans="2:9">
      <c r="B180" s="17">
        <v>178</v>
      </c>
      <c r="C180" s="14" t="s">
        <v>403</v>
      </c>
      <c r="D180" s="20">
        <v>890304403</v>
      </c>
      <c r="E180" s="20">
        <v>1</v>
      </c>
      <c r="F180" s="23" t="s">
        <v>477</v>
      </c>
      <c r="G180" s="23" t="s">
        <v>508</v>
      </c>
      <c r="H180" s="23" t="s">
        <v>478</v>
      </c>
      <c r="I180" s="24"/>
    </row>
    <row r="181" spans="2:9">
      <c r="B181" s="17">
        <v>179</v>
      </c>
      <c r="C181" s="6" t="s">
        <v>124</v>
      </c>
      <c r="D181" s="20">
        <v>860063875</v>
      </c>
      <c r="E181" s="20">
        <v>8</v>
      </c>
      <c r="F181" s="23" t="s">
        <v>602</v>
      </c>
      <c r="G181" s="24"/>
      <c r="H181" s="24"/>
      <c r="I181" s="24"/>
    </row>
    <row r="182" spans="2:9">
      <c r="B182" s="17">
        <v>180</v>
      </c>
      <c r="C182" s="28" t="s">
        <v>404</v>
      </c>
      <c r="D182" s="20">
        <v>899999082</v>
      </c>
      <c r="E182" s="20">
        <v>3</v>
      </c>
      <c r="F182" s="23" t="s">
        <v>545</v>
      </c>
      <c r="G182" s="44" t="s">
        <v>477</v>
      </c>
      <c r="H182" s="44" t="s">
        <v>544</v>
      </c>
      <c r="I182" s="23" t="s">
        <v>457</v>
      </c>
    </row>
    <row r="183" spans="2:9">
      <c r="B183" s="17">
        <v>181</v>
      </c>
      <c r="C183" s="22" t="s">
        <v>604</v>
      </c>
      <c r="D183" s="20"/>
      <c r="E183" s="20"/>
      <c r="F183" s="24"/>
      <c r="G183" s="24"/>
      <c r="H183" s="24"/>
      <c r="I183" s="24"/>
    </row>
    <row r="184" spans="2:9">
      <c r="B184" s="17">
        <v>182</v>
      </c>
      <c r="C184" s="35" t="s">
        <v>429</v>
      </c>
      <c r="D184" s="20">
        <v>890904996</v>
      </c>
      <c r="E184" s="20">
        <v>1</v>
      </c>
      <c r="F184" s="23" t="s">
        <v>601</v>
      </c>
      <c r="G184" s="24"/>
      <c r="H184" s="24"/>
      <c r="I184" s="24"/>
    </row>
    <row r="185" spans="2:9">
      <c r="B185" s="17">
        <v>183</v>
      </c>
      <c r="C185" s="6" t="s">
        <v>328</v>
      </c>
      <c r="D185" s="20">
        <v>890903474</v>
      </c>
      <c r="E185" s="20">
        <v>2</v>
      </c>
      <c r="F185" s="23" t="s">
        <v>605</v>
      </c>
      <c r="G185" s="24"/>
      <c r="H185" s="24"/>
      <c r="I185" s="24"/>
    </row>
    <row r="186" spans="2:9">
      <c r="B186" s="17">
        <v>184</v>
      </c>
      <c r="C186" s="27" t="s">
        <v>125</v>
      </c>
      <c r="D186" s="20">
        <v>860002426</v>
      </c>
      <c r="E186" s="20">
        <v>3</v>
      </c>
      <c r="F186" s="23" t="s">
        <v>543</v>
      </c>
      <c r="G186" s="23" t="s">
        <v>527</v>
      </c>
      <c r="H186" s="24"/>
      <c r="I186" s="24"/>
    </row>
    <row r="187" spans="2:9">
      <c r="B187" s="17">
        <v>185</v>
      </c>
      <c r="C187" s="9" t="s">
        <v>405</v>
      </c>
      <c r="D187" s="20">
        <v>890903471</v>
      </c>
      <c r="E187" s="20">
        <v>0</v>
      </c>
      <c r="F187" s="23" t="s">
        <v>573</v>
      </c>
      <c r="G187" s="24"/>
      <c r="H187" s="24"/>
      <c r="I187" s="24"/>
    </row>
    <row r="188" spans="2:9">
      <c r="B188" s="17">
        <v>186</v>
      </c>
      <c r="C188" s="7" t="s">
        <v>26</v>
      </c>
      <c r="D188" s="20">
        <v>860001093</v>
      </c>
      <c r="E188" s="20">
        <v>1</v>
      </c>
      <c r="F188" s="23" t="s">
        <v>606</v>
      </c>
      <c r="G188" s="23" t="s">
        <v>499</v>
      </c>
      <c r="H188" s="23" t="s">
        <v>544</v>
      </c>
      <c r="I188" s="23" t="s">
        <v>484</v>
      </c>
    </row>
    <row r="189" spans="2:9">
      <c r="B189" s="17">
        <v>187</v>
      </c>
      <c r="C189" s="6" t="s">
        <v>297</v>
      </c>
      <c r="D189" s="20">
        <v>800059470</v>
      </c>
      <c r="E189" s="20">
        <v>5</v>
      </c>
      <c r="F189" s="23" t="s">
        <v>570</v>
      </c>
      <c r="G189" s="23" t="s">
        <v>483</v>
      </c>
      <c r="H189" s="24"/>
      <c r="I189" s="24"/>
    </row>
    <row r="190" spans="2:9">
      <c r="B190" s="17">
        <v>188</v>
      </c>
      <c r="C190" s="7" t="s">
        <v>27</v>
      </c>
      <c r="D190" s="20">
        <v>860002274</v>
      </c>
      <c r="E190" s="20">
        <v>0</v>
      </c>
      <c r="F190" s="23" t="s">
        <v>606</v>
      </c>
      <c r="G190" s="23" t="s">
        <v>484</v>
      </c>
      <c r="H190" s="24"/>
      <c r="I190" s="24"/>
    </row>
    <row r="191" spans="2:9">
      <c r="B191" s="17">
        <v>189</v>
      </c>
      <c r="C191" s="7" t="s">
        <v>28</v>
      </c>
      <c r="D191" s="20">
        <v>860002302</v>
      </c>
      <c r="E191" s="20">
        <v>9</v>
      </c>
      <c r="F191" s="23" t="s">
        <v>522</v>
      </c>
      <c r="G191" s="23" t="s">
        <v>508</v>
      </c>
      <c r="H191" s="23" t="s">
        <v>528</v>
      </c>
      <c r="I191" s="44" t="s">
        <v>557</v>
      </c>
    </row>
    <row r="192" spans="2:9">
      <c r="B192" s="17">
        <v>190</v>
      </c>
      <c r="C192" s="6" t="s">
        <v>245</v>
      </c>
      <c r="D192" s="20">
        <v>890800148</v>
      </c>
      <c r="E192" s="20">
        <v>3</v>
      </c>
      <c r="F192" s="23" t="s">
        <v>522</v>
      </c>
      <c r="G192" s="23" t="s">
        <v>464</v>
      </c>
      <c r="H192" s="23" t="s">
        <v>460</v>
      </c>
      <c r="I192" s="24"/>
    </row>
    <row r="193" spans="2:9">
      <c r="B193" s="17">
        <v>191</v>
      </c>
      <c r="C193" s="27" t="s">
        <v>350</v>
      </c>
      <c r="D193" s="20">
        <v>800035290</v>
      </c>
      <c r="E193" s="20">
        <v>2</v>
      </c>
      <c r="F193" s="23" t="s">
        <v>463</v>
      </c>
      <c r="G193" s="23" t="s">
        <v>464</v>
      </c>
      <c r="H193" s="23" t="s">
        <v>546</v>
      </c>
      <c r="I193" s="24"/>
    </row>
    <row r="194" spans="2:9">
      <c r="B194" s="17">
        <v>192</v>
      </c>
      <c r="C194" s="7" t="s">
        <v>29</v>
      </c>
      <c r="D194" s="20">
        <v>800116749</v>
      </c>
      <c r="E194" s="20">
        <v>9</v>
      </c>
      <c r="F194" s="23" t="s">
        <v>530</v>
      </c>
      <c r="G194" s="24"/>
      <c r="H194" s="24"/>
      <c r="I194" s="24"/>
    </row>
    <row r="195" spans="2:9">
      <c r="B195" s="17">
        <v>193</v>
      </c>
      <c r="C195" s="9" t="s">
        <v>406</v>
      </c>
      <c r="D195" s="20">
        <v>860002554</v>
      </c>
      <c r="E195" s="20">
        <v>8</v>
      </c>
      <c r="F195" s="23" t="s">
        <v>502</v>
      </c>
      <c r="G195" s="23" t="s">
        <v>501</v>
      </c>
      <c r="H195" s="24"/>
      <c r="I195" s="24"/>
    </row>
    <row r="196" spans="2:9">
      <c r="B196" s="17">
        <v>194</v>
      </c>
      <c r="C196" s="37" t="s">
        <v>607</v>
      </c>
      <c r="D196" s="20"/>
      <c r="E196" s="20"/>
      <c r="F196" s="24"/>
      <c r="G196" s="24"/>
      <c r="H196" s="24"/>
      <c r="I196" s="24"/>
    </row>
    <row r="197" spans="2:9">
      <c r="B197" s="17">
        <v>195</v>
      </c>
      <c r="C197" s="7" t="s">
        <v>30</v>
      </c>
      <c r="D197" s="20">
        <v>860005264</v>
      </c>
      <c r="E197" s="20">
        <v>0</v>
      </c>
      <c r="F197" s="23" t="s">
        <v>530</v>
      </c>
      <c r="G197" s="23" t="s">
        <v>516</v>
      </c>
      <c r="H197" s="44" t="s">
        <v>544</v>
      </c>
      <c r="I197" s="23" t="s">
        <v>479</v>
      </c>
    </row>
    <row r="198" spans="2:9">
      <c r="B198" s="17">
        <v>196</v>
      </c>
      <c r="C198" s="22" t="s">
        <v>202</v>
      </c>
      <c r="D198" s="20">
        <v>890900286</v>
      </c>
      <c r="E198" s="20">
        <v>0</v>
      </c>
      <c r="F198" s="24"/>
      <c r="G198" s="24"/>
      <c r="H198" s="24"/>
      <c r="I198" s="24"/>
    </row>
    <row r="199" spans="2:9">
      <c r="B199" s="17">
        <v>197</v>
      </c>
      <c r="C199" s="6" t="s">
        <v>244</v>
      </c>
      <c r="D199" s="20">
        <v>890900308</v>
      </c>
      <c r="E199" s="20">
        <v>4</v>
      </c>
      <c r="F199" s="23" t="s">
        <v>539</v>
      </c>
      <c r="G199" s="23" t="s">
        <v>608</v>
      </c>
      <c r="H199" s="44" t="s">
        <v>477</v>
      </c>
      <c r="I199" s="23" t="s">
        <v>540</v>
      </c>
    </row>
    <row r="200" spans="2:9">
      <c r="B200" s="17">
        <v>198</v>
      </c>
      <c r="C200" s="45" t="s">
        <v>609</v>
      </c>
      <c r="D200" s="20">
        <v>890900590</v>
      </c>
      <c r="E200" s="20">
        <v>5</v>
      </c>
      <c r="F200" s="24"/>
      <c r="G200" s="24"/>
      <c r="H200" s="24"/>
      <c r="I200" s="24"/>
    </row>
    <row r="201" spans="2:9">
      <c r="B201" s="17">
        <v>199</v>
      </c>
      <c r="C201" s="7" t="s">
        <v>31</v>
      </c>
      <c r="D201" s="20">
        <v>800077828</v>
      </c>
      <c r="E201" s="20">
        <v>4</v>
      </c>
      <c r="F201" s="23" t="s">
        <v>483</v>
      </c>
      <c r="G201" s="24"/>
      <c r="H201" s="24"/>
      <c r="I201" s="24"/>
    </row>
    <row r="202" spans="2:9">
      <c r="B202" s="17">
        <v>200</v>
      </c>
      <c r="C202" s="6" t="s">
        <v>134</v>
      </c>
      <c r="D202" s="20">
        <v>900901386</v>
      </c>
      <c r="E202" s="20">
        <v>9</v>
      </c>
      <c r="F202" s="23" t="s">
        <v>450</v>
      </c>
      <c r="G202" s="23" t="s">
        <v>492</v>
      </c>
      <c r="H202" s="24"/>
      <c r="I202" s="24"/>
    </row>
    <row r="203" spans="2:9">
      <c r="B203" s="17">
        <v>201</v>
      </c>
      <c r="C203" s="27" t="s">
        <v>219</v>
      </c>
      <c r="D203" s="20">
        <v>860009008</v>
      </c>
      <c r="E203" s="20">
        <v>1</v>
      </c>
      <c r="F203" s="23" t="s">
        <v>547</v>
      </c>
      <c r="G203" s="24"/>
      <c r="H203" s="24"/>
      <c r="I203" s="24"/>
    </row>
    <row r="204" spans="2:9">
      <c r="B204" s="17">
        <v>202</v>
      </c>
      <c r="C204" s="7" t="s">
        <v>32</v>
      </c>
      <c r="D204" s="20">
        <v>860030605</v>
      </c>
      <c r="E204" s="20">
        <v>4</v>
      </c>
      <c r="F204" s="23" t="s">
        <v>450</v>
      </c>
      <c r="G204" s="24"/>
      <c r="H204" s="24"/>
      <c r="I204" s="24"/>
    </row>
    <row r="205" spans="2:9">
      <c r="B205" s="17">
        <v>203</v>
      </c>
      <c r="C205" s="6" t="s">
        <v>250</v>
      </c>
      <c r="D205" s="20">
        <v>830032559</v>
      </c>
      <c r="E205" s="20">
        <v>3</v>
      </c>
      <c r="F205" s="23" t="s">
        <v>493</v>
      </c>
      <c r="G205" s="24"/>
      <c r="H205" s="24"/>
      <c r="I205" s="24"/>
    </row>
    <row r="206" spans="2:9">
      <c r="B206" s="17">
        <v>204</v>
      </c>
      <c r="C206" s="6" t="s">
        <v>225</v>
      </c>
      <c r="D206" s="20">
        <v>813006944</v>
      </c>
      <c r="E206" s="20">
        <v>4</v>
      </c>
      <c r="F206" s="23" t="s">
        <v>493</v>
      </c>
      <c r="G206" s="44" t="s">
        <v>529</v>
      </c>
      <c r="H206" s="23" t="s">
        <v>446</v>
      </c>
      <c r="I206" s="23" t="s">
        <v>479</v>
      </c>
    </row>
    <row r="207" spans="2:9">
      <c r="B207" s="38">
        <v>205</v>
      </c>
      <c r="C207" s="22" t="s">
        <v>610</v>
      </c>
      <c r="D207" s="20">
        <v>899999316</v>
      </c>
      <c r="E207" s="20">
        <v>1</v>
      </c>
      <c r="F207" s="23" t="s">
        <v>611</v>
      </c>
      <c r="G207" s="24"/>
      <c r="H207" s="24"/>
      <c r="I207" s="24"/>
    </row>
    <row r="208" spans="2:9">
      <c r="B208" s="38">
        <v>206</v>
      </c>
      <c r="C208" s="22" t="s">
        <v>198</v>
      </c>
      <c r="D208" s="20"/>
      <c r="E208" s="20"/>
      <c r="F208" s="24"/>
      <c r="G208" s="24"/>
      <c r="H208" s="24"/>
      <c r="I208" s="24"/>
    </row>
    <row r="209" spans="2:9">
      <c r="B209" s="17">
        <v>207</v>
      </c>
      <c r="C209" s="6" t="s">
        <v>369</v>
      </c>
      <c r="D209" s="20">
        <v>900074485</v>
      </c>
      <c r="E209" s="20">
        <v>0</v>
      </c>
      <c r="F209" s="23" t="s">
        <v>457</v>
      </c>
      <c r="G209" s="23" t="s">
        <v>445</v>
      </c>
      <c r="H209" s="23" t="s">
        <v>455</v>
      </c>
      <c r="I209" s="44" t="s">
        <v>549</v>
      </c>
    </row>
    <row r="210" spans="2:9">
      <c r="B210" s="17">
        <v>208</v>
      </c>
      <c r="C210" s="6" t="s">
        <v>278</v>
      </c>
      <c r="D210" s="20">
        <v>900127437</v>
      </c>
      <c r="E210" s="20">
        <v>6</v>
      </c>
      <c r="F210" s="23" t="s">
        <v>446</v>
      </c>
      <c r="G210" s="23" t="s">
        <v>455</v>
      </c>
      <c r="H210" s="23" t="s">
        <v>612</v>
      </c>
      <c r="I210" s="44" t="s">
        <v>549</v>
      </c>
    </row>
    <row r="211" spans="2:9">
      <c r="B211" s="17">
        <v>209</v>
      </c>
      <c r="C211" s="29" t="s">
        <v>430</v>
      </c>
      <c r="D211" s="20">
        <v>860005265</v>
      </c>
      <c r="E211" s="20">
        <v>8</v>
      </c>
      <c r="F211" s="23" t="s">
        <v>475</v>
      </c>
      <c r="G211" s="23" t="s">
        <v>470</v>
      </c>
      <c r="H211" s="24"/>
      <c r="I211" s="24"/>
    </row>
    <row r="212" spans="2:9">
      <c r="B212" s="17">
        <v>210</v>
      </c>
      <c r="C212" s="6" t="s">
        <v>431</v>
      </c>
      <c r="D212" s="20">
        <v>805012298</v>
      </c>
      <c r="E212" s="20">
        <v>1</v>
      </c>
      <c r="F212" s="23" t="s">
        <v>445</v>
      </c>
      <c r="G212" s="23" t="s">
        <v>457</v>
      </c>
      <c r="H212" s="23" t="s">
        <v>508</v>
      </c>
      <c r="I212" s="23" t="s">
        <v>534</v>
      </c>
    </row>
    <row r="213" spans="2:9">
      <c r="B213" s="17">
        <v>211</v>
      </c>
      <c r="C213" s="22" t="s">
        <v>613</v>
      </c>
      <c r="D213" s="20"/>
      <c r="E213" s="20"/>
      <c r="F213" s="24"/>
      <c r="G213" s="24"/>
      <c r="H213" s="24"/>
      <c r="I213" s="24"/>
    </row>
    <row r="214" spans="2:9">
      <c r="B214" s="17">
        <v>212</v>
      </c>
      <c r="C214" s="6" t="s">
        <v>307</v>
      </c>
      <c r="D214" s="20">
        <v>860002304</v>
      </c>
      <c r="E214" s="20">
        <v>3</v>
      </c>
      <c r="F214" s="44" t="s">
        <v>614</v>
      </c>
      <c r="G214" s="44" t="s">
        <v>615</v>
      </c>
      <c r="H214" s="44" t="s">
        <v>560</v>
      </c>
      <c r="I214" s="44" t="s">
        <v>589</v>
      </c>
    </row>
    <row r="215" spans="2:9">
      <c r="B215" s="17">
        <v>213</v>
      </c>
      <c r="C215" s="6" t="s">
        <v>280</v>
      </c>
      <c r="D215" s="20">
        <v>800093661</v>
      </c>
      <c r="E215" s="20">
        <v>9</v>
      </c>
      <c r="F215" s="23" t="s">
        <v>457</v>
      </c>
      <c r="G215" s="44" t="s">
        <v>529</v>
      </c>
      <c r="H215" s="23" t="s">
        <v>446</v>
      </c>
      <c r="I215" s="24"/>
    </row>
    <row r="216" spans="2:9">
      <c r="B216" s="17">
        <v>214</v>
      </c>
      <c r="C216" s="30" t="s">
        <v>222</v>
      </c>
      <c r="D216" s="20">
        <v>800172871</v>
      </c>
      <c r="E216" s="20">
        <v>8</v>
      </c>
      <c r="F216" s="23" t="s">
        <v>457</v>
      </c>
      <c r="G216" s="23" t="s">
        <v>443</v>
      </c>
      <c r="H216" s="23" t="s">
        <v>546</v>
      </c>
      <c r="I216" s="23" t="s">
        <v>464</v>
      </c>
    </row>
    <row r="217" spans="2:9">
      <c r="B217" s="17">
        <v>215</v>
      </c>
      <c r="C217" s="6" t="s">
        <v>209</v>
      </c>
      <c r="D217" s="20">
        <v>900493698</v>
      </c>
      <c r="E217" s="20">
        <v>1</v>
      </c>
      <c r="F217" s="23" t="s">
        <v>543</v>
      </c>
      <c r="G217" s="24"/>
      <c r="H217" s="24"/>
      <c r="I217" s="24"/>
    </row>
    <row r="218" spans="2:9">
      <c r="B218" s="17">
        <v>216</v>
      </c>
      <c r="C218" s="27" t="s">
        <v>361</v>
      </c>
      <c r="D218" s="20">
        <v>900456576</v>
      </c>
      <c r="E218" s="20">
        <v>2</v>
      </c>
      <c r="F218" s="23" t="s">
        <v>457</v>
      </c>
      <c r="G218" s="23" t="s">
        <v>534</v>
      </c>
      <c r="H218" s="23" t="s">
        <v>446</v>
      </c>
      <c r="I218" s="23" t="s">
        <v>479</v>
      </c>
    </row>
    <row r="219" spans="2:9">
      <c r="B219" s="17">
        <v>217</v>
      </c>
      <c r="C219" s="6" t="s">
        <v>355</v>
      </c>
      <c r="D219" s="20">
        <v>811023331</v>
      </c>
      <c r="E219" s="20">
        <v>4</v>
      </c>
      <c r="F219" s="23" t="s">
        <v>457</v>
      </c>
      <c r="G219" s="23" t="s">
        <v>445</v>
      </c>
      <c r="H219" s="24"/>
      <c r="I219" s="24"/>
    </row>
    <row r="220" spans="2:9">
      <c r="B220" s="17">
        <v>218</v>
      </c>
      <c r="C220" s="7" t="s">
        <v>3</v>
      </c>
      <c r="D220" s="20">
        <v>830077389</v>
      </c>
      <c r="E220" s="20">
        <v>1</v>
      </c>
      <c r="F220" s="23" t="s">
        <v>484</v>
      </c>
      <c r="G220" s="24"/>
      <c r="H220" s="24"/>
      <c r="I220" s="24"/>
    </row>
    <row r="221" spans="2:9">
      <c r="B221" s="17">
        <v>219</v>
      </c>
      <c r="C221" s="7" t="s">
        <v>33</v>
      </c>
      <c r="D221" s="20">
        <v>830507278</v>
      </c>
      <c r="E221" s="20">
        <v>9</v>
      </c>
      <c r="F221" s="23" t="s">
        <v>474</v>
      </c>
      <c r="G221" s="23" t="s">
        <v>462</v>
      </c>
      <c r="H221" s="23" t="s">
        <v>470</v>
      </c>
      <c r="I221" s="24"/>
    </row>
    <row r="222" spans="2:9">
      <c r="B222" s="17">
        <v>220</v>
      </c>
      <c r="C222" s="6" t="s">
        <v>308</v>
      </c>
      <c r="D222" s="20">
        <v>890114642</v>
      </c>
      <c r="E222" s="20">
        <v>8</v>
      </c>
      <c r="F222" s="23" t="s">
        <v>583</v>
      </c>
      <c r="G222" s="23" t="s">
        <v>515</v>
      </c>
      <c r="H222" s="24"/>
      <c r="I222" s="24"/>
    </row>
    <row r="223" spans="2:9">
      <c r="B223" s="17">
        <v>221</v>
      </c>
      <c r="C223" s="7" t="s">
        <v>34</v>
      </c>
      <c r="D223" s="20">
        <v>860516431</v>
      </c>
      <c r="E223" s="20">
        <v>7</v>
      </c>
      <c r="F223" s="23" t="s">
        <v>543</v>
      </c>
      <c r="G223" s="24"/>
      <c r="H223" s="24"/>
      <c r="I223" s="24"/>
    </row>
    <row r="224" spans="2:9">
      <c r="B224" s="17">
        <v>222</v>
      </c>
      <c r="C224" s="6" t="s">
        <v>268</v>
      </c>
      <c r="D224" s="20">
        <v>860005264</v>
      </c>
      <c r="E224" s="20">
        <v>0</v>
      </c>
      <c r="F224" s="23" t="s">
        <v>530</v>
      </c>
      <c r="G224" s="23" t="s">
        <v>516</v>
      </c>
      <c r="H224" s="44" t="s">
        <v>544</v>
      </c>
      <c r="I224" s="23" t="s">
        <v>479</v>
      </c>
    </row>
    <row r="225" spans="2:9">
      <c r="B225" s="17">
        <v>223</v>
      </c>
      <c r="C225" s="9" t="s">
        <v>407</v>
      </c>
      <c r="D225" s="20">
        <v>860023525</v>
      </c>
      <c r="E225" s="20">
        <v>4</v>
      </c>
      <c r="F225" s="23" t="s">
        <v>460</v>
      </c>
      <c r="G225" s="23" t="s">
        <v>476</v>
      </c>
      <c r="H225" s="24"/>
      <c r="I225" s="24"/>
    </row>
    <row r="226" spans="2:9">
      <c r="B226" s="17">
        <v>224</v>
      </c>
      <c r="C226" s="6" t="s">
        <v>85</v>
      </c>
      <c r="D226" s="20">
        <v>811023351</v>
      </c>
      <c r="E226" s="20">
        <v>1</v>
      </c>
      <c r="F226" s="23" t="s">
        <v>512</v>
      </c>
      <c r="G226" s="23" t="s">
        <v>464</v>
      </c>
      <c r="H226" s="24"/>
      <c r="I226" s="24"/>
    </row>
    <row r="227" spans="2:9">
      <c r="B227" s="17">
        <v>225</v>
      </c>
      <c r="C227" s="27" t="s">
        <v>226</v>
      </c>
      <c r="D227" s="20">
        <v>830081665</v>
      </c>
      <c r="E227" s="20">
        <v>5</v>
      </c>
      <c r="F227" s="23" t="s">
        <v>483</v>
      </c>
      <c r="G227" s="24"/>
      <c r="H227" s="24"/>
      <c r="I227" s="24"/>
    </row>
    <row r="228" spans="2:9">
      <c r="B228" s="17">
        <v>226</v>
      </c>
      <c r="C228" s="6" t="s">
        <v>86</v>
      </c>
      <c r="D228" s="20">
        <v>900027833</v>
      </c>
      <c r="E228" s="20">
        <v>0</v>
      </c>
      <c r="F228" s="23" t="s">
        <v>483</v>
      </c>
      <c r="G228" s="23" t="s">
        <v>464</v>
      </c>
      <c r="H228" s="24"/>
      <c r="I228" s="24"/>
    </row>
    <row r="229" spans="2:9">
      <c r="B229" s="17">
        <v>227</v>
      </c>
      <c r="C229" s="46" t="s">
        <v>616</v>
      </c>
      <c r="D229" s="20"/>
      <c r="E229" s="20"/>
      <c r="F229" s="24"/>
      <c r="G229" s="24"/>
      <c r="H229" s="24"/>
      <c r="I229" s="24"/>
    </row>
    <row r="230" spans="2:9">
      <c r="B230" s="17">
        <v>228</v>
      </c>
      <c r="C230" s="7" t="s">
        <v>35</v>
      </c>
      <c r="D230" s="20">
        <v>860006160</v>
      </c>
      <c r="E230" s="20">
        <v>8</v>
      </c>
      <c r="F230" s="23" t="s">
        <v>460</v>
      </c>
      <c r="G230" s="24"/>
      <c r="H230" s="24"/>
      <c r="I230" s="24"/>
    </row>
    <row r="231" spans="2:9">
      <c r="B231" s="17">
        <v>229</v>
      </c>
      <c r="C231" s="6" t="s">
        <v>136</v>
      </c>
      <c r="D231" s="20">
        <v>830144243</v>
      </c>
      <c r="E231" s="20">
        <v>2</v>
      </c>
      <c r="F231" s="23" t="s">
        <v>471</v>
      </c>
      <c r="G231" s="23" t="s">
        <v>482</v>
      </c>
      <c r="H231" s="24"/>
      <c r="I231" s="24"/>
    </row>
    <row r="232" spans="2:9">
      <c r="B232" s="17">
        <v>230</v>
      </c>
      <c r="C232" s="6" t="s">
        <v>286</v>
      </c>
      <c r="D232" s="20">
        <v>830055659</v>
      </c>
      <c r="E232" s="20">
        <v>0</v>
      </c>
      <c r="F232" s="23" t="s">
        <v>483</v>
      </c>
      <c r="G232" s="23" t="s">
        <v>510</v>
      </c>
      <c r="H232" s="23" t="s">
        <v>464</v>
      </c>
      <c r="I232" s="24"/>
    </row>
    <row r="233" spans="2:9">
      <c r="B233" s="17">
        <v>231</v>
      </c>
      <c r="C233" s="6" t="s">
        <v>343</v>
      </c>
      <c r="D233" s="20">
        <v>860000100</v>
      </c>
      <c r="E233" s="20">
        <v>9</v>
      </c>
      <c r="F233" s="23" t="s">
        <v>471</v>
      </c>
      <c r="G233" s="23" t="s">
        <v>484</v>
      </c>
      <c r="H233" s="23" t="s">
        <v>482</v>
      </c>
      <c r="I233" s="23" t="s">
        <v>446</v>
      </c>
    </row>
    <row r="234" spans="2:9">
      <c r="B234" s="17">
        <v>232</v>
      </c>
      <c r="C234" s="29" t="s">
        <v>139</v>
      </c>
      <c r="D234" s="20">
        <v>860051812</v>
      </c>
      <c r="E234" s="20">
        <v>2</v>
      </c>
      <c r="F234" s="23" t="s">
        <v>443</v>
      </c>
      <c r="G234" s="23" t="s">
        <v>457</v>
      </c>
      <c r="H234" s="23" t="s">
        <v>445</v>
      </c>
      <c r="I234" s="44" t="s">
        <v>548</v>
      </c>
    </row>
    <row r="235" spans="2:9">
      <c r="B235" s="17">
        <v>233</v>
      </c>
      <c r="C235" s="6" t="s">
        <v>203</v>
      </c>
      <c r="D235" s="20">
        <v>900352772</v>
      </c>
      <c r="E235" s="20">
        <v>2</v>
      </c>
      <c r="F235" s="23" t="s">
        <v>471</v>
      </c>
      <c r="G235" s="24"/>
      <c r="H235" s="24"/>
      <c r="I235" s="24"/>
    </row>
    <row r="236" spans="2:9">
      <c r="B236" s="17">
        <v>234</v>
      </c>
      <c r="C236" s="27" t="s">
        <v>285</v>
      </c>
      <c r="D236" s="20">
        <v>891300382</v>
      </c>
      <c r="E236" s="20">
        <v>9</v>
      </c>
      <c r="F236" s="23" t="s">
        <v>468</v>
      </c>
      <c r="G236" s="24"/>
      <c r="H236" s="24"/>
      <c r="I236" s="24"/>
    </row>
    <row r="237" spans="2:9">
      <c r="B237" s="17">
        <v>235</v>
      </c>
      <c r="C237" s="29" t="s">
        <v>141</v>
      </c>
      <c r="D237" s="20">
        <v>860000751</v>
      </c>
      <c r="E237" s="20">
        <v>3</v>
      </c>
      <c r="F237" s="23" t="s">
        <v>486</v>
      </c>
      <c r="G237" s="23" t="s">
        <v>450</v>
      </c>
      <c r="H237" s="23" t="s">
        <v>493</v>
      </c>
      <c r="I237" s="23" t="s">
        <v>484</v>
      </c>
    </row>
    <row r="238" spans="2:9">
      <c r="B238" s="17">
        <v>236</v>
      </c>
      <c r="C238" s="6" t="s">
        <v>87</v>
      </c>
      <c r="D238" s="20">
        <v>890300484</v>
      </c>
      <c r="E238" s="20">
        <v>8</v>
      </c>
      <c r="F238" s="23" t="s">
        <v>512</v>
      </c>
      <c r="G238" s="24"/>
      <c r="H238" s="24"/>
      <c r="I238" s="24"/>
    </row>
    <row r="239" spans="2:9">
      <c r="B239" s="17">
        <v>237</v>
      </c>
      <c r="C239" s="27" t="s">
        <v>356</v>
      </c>
      <c r="D239" s="20">
        <v>900228052</v>
      </c>
      <c r="E239" s="20">
        <v>8</v>
      </c>
      <c r="F239" s="23" t="s">
        <v>457</v>
      </c>
      <c r="G239" s="23" t="s">
        <v>549</v>
      </c>
      <c r="H239" s="23" t="s">
        <v>445</v>
      </c>
      <c r="I239" s="24"/>
    </row>
    <row r="240" spans="2:9">
      <c r="B240" s="17">
        <v>238</v>
      </c>
      <c r="C240" s="27" t="s">
        <v>344</v>
      </c>
      <c r="D240" s="20">
        <v>901167087</v>
      </c>
      <c r="E240" s="20">
        <v>6</v>
      </c>
      <c r="F240" s="23" t="s">
        <v>457</v>
      </c>
      <c r="G240" s="23" t="s">
        <v>445</v>
      </c>
      <c r="H240" s="23" t="s">
        <v>549</v>
      </c>
      <c r="I240" s="24"/>
    </row>
    <row r="241" spans="2:9">
      <c r="B241" s="17">
        <v>239</v>
      </c>
      <c r="C241" s="6" t="s">
        <v>313</v>
      </c>
      <c r="D241" s="20">
        <v>900309604</v>
      </c>
      <c r="E241" s="20">
        <v>1</v>
      </c>
      <c r="F241" s="23" t="s">
        <v>443</v>
      </c>
      <c r="G241" s="23" t="s">
        <v>446</v>
      </c>
      <c r="H241" s="24"/>
      <c r="I241" s="24"/>
    </row>
    <row r="242" spans="2:9">
      <c r="B242" s="17">
        <v>240</v>
      </c>
      <c r="C242" s="6" t="s">
        <v>211</v>
      </c>
      <c r="D242" s="20">
        <v>830068550</v>
      </c>
      <c r="E242" s="20">
        <v>3</v>
      </c>
      <c r="F242" s="23" t="s">
        <v>471</v>
      </c>
      <c r="G242" s="23" t="s">
        <v>482</v>
      </c>
      <c r="H242" s="44" t="s">
        <v>529</v>
      </c>
      <c r="I242" s="23" t="s">
        <v>476</v>
      </c>
    </row>
    <row r="243" spans="2:9">
      <c r="B243" s="17">
        <v>241</v>
      </c>
      <c r="C243" s="7" t="s">
        <v>36</v>
      </c>
      <c r="D243" s="20">
        <v>860009808</v>
      </c>
      <c r="E243" s="20">
        <v>5</v>
      </c>
      <c r="F243" s="23" t="s">
        <v>485</v>
      </c>
      <c r="G243" s="23" t="s">
        <v>522</v>
      </c>
      <c r="H243" s="23" t="s">
        <v>464</v>
      </c>
      <c r="I243" s="23" t="s">
        <v>493</v>
      </c>
    </row>
    <row r="244" spans="2:9">
      <c r="B244" s="17">
        <v>242</v>
      </c>
      <c r="C244" s="27" t="s">
        <v>335</v>
      </c>
      <c r="D244" s="20">
        <v>890910468</v>
      </c>
      <c r="E244" s="20">
        <v>7</v>
      </c>
      <c r="F244" s="23" t="s">
        <v>480</v>
      </c>
      <c r="G244" s="23" t="s">
        <v>483</v>
      </c>
      <c r="H244" s="44" t="s">
        <v>477</v>
      </c>
      <c r="I244" s="24"/>
    </row>
    <row r="245" spans="2:9">
      <c r="B245" s="17">
        <v>243</v>
      </c>
      <c r="C245" s="6" t="s">
        <v>230</v>
      </c>
      <c r="D245" s="20">
        <v>900148720</v>
      </c>
      <c r="E245" s="20">
        <v>6</v>
      </c>
      <c r="F245" s="23" t="s">
        <v>543</v>
      </c>
      <c r="G245" s="23" t="s">
        <v>443</v>
      </c>
      <c r="H245" s="24"/>
      <c r="I245" s="24"/>
    </row>
    <row r="246" spans="2:9">
      <c r="B246" s="17">
        <v>244</v>
      </c>
      <c r="C246" s="12" t="s">
        <v>408</v>
      </c>
      <c r="D246" s="20">
        <v>800067861</v>
      </c>
      <c r="E246" s="20">
        <v>5</v>
      </c>
      <c r="F246" s="23" t="s">
        <v>460</v>
      </c>
      <c r="G246" s="24"/>
      <c r="H246" s="24"/>
      <c r="I246" s="24"/>
    </row>
    <row r="247" spans="2:9">
      <c r="B247" s="17">
        <v>245</v>
      </c>
      <c r="C247" s="16" t="s">
        <v>409</v>
      </c>
      <c r="D247" s="20">
        <v>890932892</v>
      </c>
      <c r="E247" s="20">
        <v>1</v>
      </c>
      <c r="F247" s="23" t="s">
        <v>450</v>
      </c>
      <c r="G247" s="24"/>
      <c r="H247" s="24"/>
      <c r="I247" s="24"/>
    </row>
    <row r="248" spans="2:9">
      <c r="B248" s="17">
        <v>246</v>
      </c>
      <c r="C248" s="27" t="s">
        <v>246</v>
      </c>
      <c r="D248" s="20">
        <v>800068234</v>
      </c>
      <c r="E248" s="20">
        <v>1</v>
      </c>
      <c r="F248" s="23" t="s">
        <v>457</v>
      </c>
      <c r="G248" s="23" t="s">
        <v>550</v>
      </c>
      <c r="H248" s="23" t="s">
        <v>551</v>
      </c>
      <c r="I248" s="23" t="s">
        <v>552</v>
      </c>
    </row>
    <row r="249" spans="2:9">
      <c r="B249" s="17">
        <v>247</v>
      </c>
      <c r="C249" s="6" t="s">
        <v>88</v>
      </c>
      <c r="D249" s="20">
        <v>890304607</v>
      </c>
      <c r="E249" s="20">
        <v>5</v>
      </c>
      <c r="F249" s="23" t="s">
        <v>485</v>
      </c>
      <c r="G249" s="23" t="s">
        <v>547</v>
      </c>
      <c r="H249" s="23" t="s">
        <v>522</v>
      </c>
      <c r="I249" s="23" t="s">
        <v>464</v>
      </c>
    </row>
    <row r="250" spans="2:9">
      <c r="B250" s="17">
        <v>248</v>
      </c>
      <c r="C250" s="7" t="s">
        <v>37</v>
      </c>
      <c r="D250" s="20">
        <v>800216673</v>
      </c>
      <c r="E250" s="20">
        <v>7</v>
      </c>
      <c r="F250" s="23" t="s">
        <v>617</v>
      </c>
      <c r="G250" s="44" t="s">
        <v>481</v>
      </c>
      <c r="H250" s="23" t="s">
        <v>556</v>
      </c>
      <c r="I250" s="23" t="s">
        <v>618</v>
      </c>
    </row>
    <row r="251" spans="2:9">
      <c r="B251" s="17">
        <v>249</v>
      </c>
      <c r="C251" s="27" t="s">
        <v>332</v>
      </c>
      <c r="D251" s="20">
        <v>805015571</v>
      </c>
      <c r="E251" s="20">
        <v>1</v>
      </c>
      <c r="F251" s="23" t="s">
        <v>457</v>
      </c>
      <c r="G251" s="23" t="s">
        <v>479</v>
      </c>
      <c r="H251" s="23" t="s">
        <v>508</v>
      </c>
      <c r="I251" s="24"/>
    </row>
    <row r="252" spans="2:9">
      <c r="B252" s="17">
        <v>250</v>
      </c>
      <c r="C252" s="6" t="s">
        <v>201</v>
      </c>
      <c r="D252" s="20">
        <v>860525726</v>
      </c>
      <c r="E252" s="20">
        <v>2</v>
      </c>
      <c r="F252" s="23" t="s">
        <v>606</v>
      </c>
      <c r="G252" s="23" t="s">
        <v>486</v>
      </c>
      <c r="H252" s="24"/>
      <c r="I252" s="24"/>
    </row>
    <row r="253" spans="2:9">
      <c r="B253" s="17">
        <v>251</v>
      </c>
      <c r="C253" s="22" t="s">
        <v>619</v>
      </c>
      <c r="D253" s="20">
        <v>899999044</v>
      </c>
      <c r="E253" s="20">
        <v>3</v>
      </c>
      <c r="F253" s="24"/>
      <c r="G253" s="24"/>
      <c r="H253" s="24"/>
      <c r="I253" s="24"/>
    </row>
    <row r="254" spans="2:9">
      <c r="B254" s="17">
        <v>252</v>
      </c>
      <c r="C254" s="7" t="s">
        <v>38</v>
      </c>
      <c r="D254" s="20">
        <v>800241810</v>
      </c>
      <c r="E254" s="20">
        <v>5</v>
      </c>
      <c r="F254" s="44" t="s">
        <v>620</v>
      </c>
      <c r="G254" s="23" t="s">
        <v>621</v>
      </c>
      <c r="H254" s="23" t="s">
        <v>591</v>
      </c>
      <c r="I254" s="24"/>
    </row>
    <row r="255" spans="2:9">
      <c r="B255" s="17">
        <v>253</v>
      </c>
      <c r="C255" s="35" t="s">
        <v>264</v>
      </c>
      <c r="D255" s="20">
        <v>890399012</v>
      </c>
      <c r="E255" s="20">
        <v>0</v>
      </c>
      <c r="F255" s="23" t="s">
        <v>504</v>
      </c>
      <c r="G255" s="24"/>
      <c r="H255" s="24"/>
      <c r="I255" s="24"/>
    </row>
    <row r="256" spans="2:9">
      <c r="B256" s="17">
        <v>254</v>
      </c>
      <c r="C256" s="29" t="s">
        <v>39</v>
      </c>
      <c r="D256" s="20">
        <v>890903858</v>
      </c>
      <c r="E256" s="20">
        <v>7</v>
      </c>
      <c r="F256" s="23" t="s">
        <v>475</v>
      </c>
      <c r="G256" s="23" t="s">
        <v>470</v>
      </c>
      <c r="H256" s="23" t="s">
        <v>553</v>
      </c>
      <c r="I256" s="24"/>
    </row>
    <row r="257" spans="2:9">
      <c r="B257" s="17">
        <v>255</v>
      </c>
      <c r="C257" s="6" t="s">
        <v>89</v>
      </c>
      <c r="D257" s="20">
        <v>890320488</v>
      </c>
      <c r="E257" s="20">
        <v>2</v>
      </c>
      <c r="F257" s="23" t="s">
        <v>512</v>
      </c>
      <c r="G257" s="24"/>
      <c r="H257" s="24"/>
      <c r="I257" s="24"/>
    </row>
    <row r="258" spans="2:9">
      <c r="B258" s="17">
        <v>256</v>
      </c>
      <c r="C258" s="6" t="s">
        <v>231</v>
      </c>
      <c r="D258" s="20">
        <v>800005260</v>
      </c>
      <c r="E258" s="20">
        <v>3</v>
      </c>
      <c r="F258" s="23" t="s">
        <v>493</v>
      </c>
      <c r="G258" s="23" t="s">
        <v>589</v>
      </c>
      <c r="H258" s="23" t="s">
        <v>446</v>
      </c>
      <c r="I258" s="44" t="s">
        <v>477</v>
      </c>
    </row>
    <row r="259" spans="2:9">
      <c r="B259" s="17">
        <v>257</v>
      </c>
      <c r="C259" s="6" t="s">
        <v>135</v>
      </c>
      <c r="D259" s="20">
        <v>800247308</v>
      </c>
      <c r="E259" s="20">
        <v>6</v>
      </c>
      <c r="F259" s="23" t="s">
        <v>479</v>
      </c>
      <c r="G259" s="23" t="s">
        <v>555</v>
      </c>
      <c r="H259" s="23" t="s">
        <v>508</v>
      </c>
      <c r="I259" s="24"/>
    </row>
    <row r="260" spans="2:9">
      <c r="B260" s="17">
        <v>258</v>
      </c>
      <c r="C260" s="6" t="s">
        <v>248</v>
      </c>
      <c r="D260" s="20">
        <v>900162414</v>
      </c>
      <c r="E260" s="20">
        <v>5</v>
      </c>
      <c r="F260" s="23" t="s">
        <v>443</v>
      </c>
      <c r="G260" s="23" t="s">
        <v>446</v>
      </c>
      <c r="H260" s="23" t="s">
        <v>457</v>
      </c>
      <c r="I260" s="24"/>
    </row>
    <row r="261" spans="2:9">
      <c r="B261" s="17">
        <v>259</v>
      </c>
      <c r="C261" s="26" t="s">
        <v>622</v>
      </c>
      <c r="D261" s="20"/>
      <c r="E261" s="20"/>
      <c r="F261" s="24"/>
      <c r="G261" s="24"/>
      <c r="H261" s="24"/>
      <c r="I261" s="24"/>
    </row>
    <row r="262" spans="2:9">
      <c r="B262" s="17">
        <v>260</v>
      </c>
      <c r="C262" s="31" t="s">
        <v>410</v>
      </c>
      <c r="D262" s="20">
        <v>830090006</v>
      </c>
      <c r="E262" s="20">
        <v>1</v>
      </c>
      <c r="F262" s="44" t="s">
        <v>548</v>
      </c>
      <c r="G262" s="23" t="s">
        <v>554</v>
      </c>
      <c r="H262" s="44" t="s">
        <v>524</v>
      </c>
      <c r="I262" s="23" t="s">
        <v>551</v>
      </c>
    </row>
    <row r="263" spans="2:9">
      <c r="B263" s="17">
        <v>261</v>
      </c>
      <c r="C263" s="22" t="s">
        <v>154</v>
      </c>
      <c r="D263" s="20">
        <v>899999069</v>
      </c>
      <c r="E263" s="20">
        <v>7</v>
      </c>
      <c r="F263" s="24"/>
      <c r="G263" s="24"/>
      <c r="H263" s="24"/>
      <c r="I263" s="24"/>
    </row>
    <row r="264" spans="2:9">
      <c r="B264" s="17">
        <v>262</v>
      </c>
      <c r="C264" s="27" t="s">
        <v>171</v>
      </c>
      <c r="D264" s="19">
        <v>860012336</v>
      </c>
      <c r="E264" s="20">
        <v>1</v>
      </c>
      <c r="F264" s="23" t="s">
        <v>523</v>
      </c>
      <c r="G264" s="23" t="s">
        <v>555</v>
      </c>
      <c r="H264" s="23" t="s">
        <v>556</v>
      </c>
      <c r="I264" s="23" t="s">
        <v>479</v>
      </c>
    </row>
    <row r="265" spans="2:9">
      <c r="B265" s="17">
        <v>263</v>
      </c>
      <c r="C265" s="47" t="s">
        <v>155</v>
      </c>
      <c r="D265" s="20">
        <v>860024301</v>
      </c>
      <c r="E265" s="20">
        <v>6</v>
      </c>
      <c r="F265" s="24"/>
      <c r="G265" s="24"/>
      <c r="H265" s="24"/>
      <c r="I265" s="24"/>
    </row>
    <row r="266" spans="2:9">
      <c r="B266" s="17">
        <v>264</v>
      </c>
      <c r="C266" s="47" t="s">
        <v>156</v>
      </c>
      <c r="D266" s="20">
        <v>830000602</v>
      </c>
      <c r="E266" s="20">
        <v>5</v>
      </c>
      <c r="F266" s="24"/>
      <c r="G266" s="24"/>
      <c r="H266" s="24"/>
      <c r="I266" s="24"/>
    </row>
    <row r="267" spans="2:9">
      <c r="B267" s="17">
        <v>265</v>
      </c>
      <c r="C267" s="6" t="s">
        <v>329</v>
      </c>
      <c r="D267" s="20">
        <v>800054293</v>
      </c>
      <c r="E267" s="20">
        <v>5</v>
      </c>
      <c r="F267" s="23" t="s">
        <v>523</v>
      </c>
      <c r="G267" s="24"/>
      <c r="H267" s="24"/>
      <c r="I267" s="24"/>
    </row>
    <row r="268" spans="2:9">
      <c r="B268" s="17">
        <v>266</v>
      </c>
      <c r="C268" s="47" t="s">
        <v>157</v>
      </c>
      <c r="D268" s="20">
        <v>800154275</v>
      </c>
      <c r="E268" s="20">
        <v>1</v>
      </c>
      <c r="F268" s="24"/>
      <c r="G268" s="24"/>
      <c r="H268" s="24"/>
      <c r="I268" s="24"/>
    </row>
    <row r="269" spans="2:9">
      <c r="B269" s="17">
        <v>267</v>
      </c>
      <c r="C269" s="47" t="s">
        <v>158</v>
      </c>
      <c r="D269" s="20">
        <v>899999004</v>
      </c>
      <c r="E269" s="20">
        <v>9</v>
      </c>
      <c r="F269" s="24"/>
      <c r="G269" s="24"/>
      <c r="H269" s="24"/>
      <c r="I269" s="24"/>
    </row>
    <row r="270" spans="2:9">
      <c r="B270" s="17">
        <v>268</v>
      </c>
      <c r="C270" s="47" t="s">
        <v>169</v>
      </c>
      <c r="D270" s="20">
        <v>800150861</v>
      </c>
      <c r="E270" s="20">
        <v>1</v>
      </c>
      <c r="F270" s="24"/>
      <c r="G270" s="24"/>
      <c r="H270" s="24"/>
      <c r="I270" s="24"/>
    </row>
    <row r="271" spans="2:9">
      <c r="B271" s="17">
        <v>269</v>
      </c>
      <c r="C271" s="47" t="s">
        <v>159</v>
      </c>
      <c r="D271" s="20">
        <v>900494393</v>
      </c>
      <c r="E271" s="20"/>
      <c r="F271" s="24"/>
      <c r="G271" s="24"/>
      <c r="H271" s="24"/>
      <c r="I271" s="24"/>
    </row>
    <row r="272" spans="2:9">
      <c r="B272" s="17">
        <v>270</v>
      </c>
      <c r="C272" s="47" t="s">
        <v>160</v>
      </c>
      <c r="D272" s="20">
        <v>899999403</v>
      </c>
      <c r="E272" s="20">
        <v>4</v>
      </c>
      <c r="F272" s="24"/>
      <c r="G272" s="24"/>
      <c r="H272" s="24"/>
      <c r="I272" s="24"/>
    </row>
    <row r="273" spans="2:9">
      <c r="B273" s="17">
        <v>271</v>
      </c>
      <c r="C273" s="47" t="s">
        <v>161</v>
      </c>
      <c r="D273" s="20">
        <v>860061110</v>
      </c>
      <c r="E273" s="20">
        <v>3</v>
      </c>
      <c r="F273" s="24"/>
      <c r="G273" s="24"/>
      <c r="H273" s="24"/>
      <c r="I273" s="24"/>
    </row>
    <row r="274" spans="2:9">
      <c r="B274" s="17">
        <v>272</v>
      </c>
      <c r="C274" s="6" t="s">
        <v>90</v>
      </c>
      <c r="D274" s="20">
        <v>900108667</v>
      </c>
      <c r="E274" s="20">
        <v>2</v>
      </c>
      <c r="F274" s="44" t="s">
        <v>623</v>
      </c>
      <c r="G274" s="24"/>
      <c r="H274" s="24"/>
      <c r="I274" s="24"/>
    </row>
    <row r="275" spans="2:9">
      <c r="B275" s="17">
        <v>273</v>
      </c>
      <c r="C275" s="27" t="s">
        <v>247</v>
      </c>
      <c r="D275" s="20">
        <v>800042972</v>
      </c>
      <c r="E275" s="20">
        <v>6</v>
      </c>
      <c r="F275" s="23" t="s">
        <v>526</v>
      </c>
      <c r="G275" s="23" t="s">
        <v>549</v>
      </c>
      <c r="H275" s="44" t="s">
        <v>477</v>
      </c>
      <c r="I275" s="24"/>
    </row>
    <row r="276" spans="2:9">
      <c r="B276" s="17">
        <v>274</v>
      </c>
      <c r="C276" s="14" t="s">
        <v>411</v>
      </c>
      <c r="D276" s="20">
        <v>860035047</v>
      </c>
      <c r="E276" s="20">
        <v>7</v>
      </c>
      <c r="F276" s="23" t="s">
        <v>450</v>
      </c>
      <c r="G276" s="24"/>
      <c r="H276" s="24"/>
      <c r="I276" s="24"/>
    </row>
    <row r="277" spans="2:9">
      <c r="B277" s="17">
        <v>275</v>
      </c>
      <c r="C277" s="6" t="s">
        <v>91</v>
      </c>
      <c r="D277" s="20">
        <v>890900652</v>
      </c>
      <c r="E277" s="20">
        <v>3</v>
      </c>
      <c r="F277" s="23" t="s">
        <v>449</v>
      </c>
      <c r="G277" s="23" t="s">
        <v>512</v>
      </c>
      <c r="H277" s="23" t="s">
        <v>450</v>
      </c>
      <c r="I277" s="23" t="s">
        <v>483</v>
      </c>
    </row>
    <row r="278" spans="2:9">
      <c r="B278" s="17">
        <v>276</v>
      </c>
      <c r="C278" s="27" t="s">
        <v>265</v>
      </c>
      <c r="D278" s="20">
        <v>805009691</v>
      </c>
      <c r="E278" s="20">
        <v>0</v>
      </c>
      <c r="F278" s="23" t="s">
        <v>492</v>
      </c>
      <c r="G278" s="23" t="s">
        <v>486</v>
      </c>
      <c r="H278" s="24"/>
      <c r="I278" s="24"/>
    </row>
    <row r="279" spans="2:9">
      <c r="B279" s="17">
        <v>277</v>
      </c>
      <c r="C279" s="7" t="s">
        <v>146</v>
      </c>
      <c r="D279" s="20">
        <v>890101815</v>
      </c>
      <c r="E279" s="20">
        <v>9</v>
      </c>
      <c r="F279" s="23" t="s">
        <v>486</v>
      </c>
      <c r="G279" s="23" t="s">
        <v>471</v>
      </c>
      <c r="H279" s="23" t="s">
        <v>447</v>
      </c>
      <c r="I279" s="24"/>
    </row>
    <row r="280" spans="2:9">
      <c r="B280" s="17">
        <v>278</v>
      </c>
      <c r="C280" s="27" t="s">
        <v>204</v>
      </c>
      <c r="D280" s="20">
        <v>804007055</v>
      </c>
      <c r="E280" s="20">
        <v>3</v>
      </c>
      <c r="F280" s="23" t="s">
        <v>457</v>
      </c>
      <c r="G280" s="23" t="s">
        <v>471</v>
      </c>
      <c r="H280" s="44" t="s">
        <v>524</v>
      </c>
      <c r="I280" s="23" t="s">
        <v>549</v>
      </c>
    </row>
    <row r="281" spans="2:9">
      <c r="B281" s="17">
        <v>279</v>
      </c>
      <c r="C281" s="29" t="s">
        <v>40</v>
      </c>
      <c r="D281" s="20">
        <v>890900535</v>
      </c>
      <c r="E281" s="20">
        <v>1</v>
      </c>
      <c r="F281" s="23" t="s">
        <v>506</v>
      </c>
      <c r="G281" s="23" t="s">
        <v>462</v>
      </c>
      <c r="H281" s="23" t="s">
        <v>493</v>
      </c>
      <c r="I281" s="24"/>
    </row>
    <row r="282" spans="2:9">
      <c r="B282" s="17">
        <v>280</v>
      </c>
      <c r="C282" s="6" t="s">
        <v>382</v>
      </c>
      <c r="D282" s="20">
        <v>900688973</v>
      </c>
      <c r="E282" s="20">
        <v>9</v>
      </c>
      <c r="F282" s="23" t="s">
        <v>450</v>
      </c>
      <c r="G282" s="24"/>
      <c r="H282" s="24"/>
      <c r="I282" s="24"/>
    </row>
    <row r="283" spans="2:9">
      <c r="B283" s="17">
        <v>281</v>
      </c>
      <c r="C283" s="9" t="s">
        <v>412</v>
      </c>
      <c r="D283" s="20">
        <v>900467816</v>
      </c>
      <c r="E283" s="20">
        <v>2</v>
      </c>
      <c r="F283" s="23" t="s">
        <v>523</v>
      </c>
      <c r="G283" s="24"/>
      <c r="H283" s="24"/>
      <c r="I283" s="24"/>
    </row>
    <row r="284" spans="2:9">
      <c r="B284" s="17">
        <v>282</v>
      </c>
      <c r="C284" s="6" t="s">
        <v>310</v>
      </c>
      <c r="D284" s="20">
        <v>830114452</v>
      </c>
      <c r="E284" s="20">
        <v>7</v>
      </c>
      <c r="F284" s="23" t="s">
        <v>624</v>
      </c>
      <c r="G284" s="23" t="s">
        <v>446</v>
      </c>
      <c r="H284" s="23" t="s">
        <v>482</v>
      </c>
      <c r="I284" s="23" t="s">
        <v>591</v>
      </c>
    </row>
    <row r="285" spans="2:9">
      <c r="B285" s="17">
        <v>283</v>
      </c>
      <c r="C285" s="6" t="s">
        <v>319</v>
      </c>
      <c r="D285" s="20">
        <v>900702131</v>
      </c>
      <c r="E285" s="20">
        <v>4</v>
      </c>
      <c r="F285" s="23" t="s">
        <v>612</v>
      </c>
      <c r="G285" s="24"/>
      <c r="H285" s="24"/>
      <c r="I285" s="24"/>
    </row>
    <row r="286" spans="2:9">
      <c r="B286" s="17">
        <v>284</v>
      </c>
      <c r="C286" s="6" t="s">
        <v>296</v>
      </c>
      <c r="D286" s="20">
        <v>890104521</v>
      </c>
      <c r="E286" s="20">
        <v>2</v>
      </c>
      <c r="F286" s="23" t="s">
        <v>486</v>
      </c>
      <c r="G286" s="24"/>
      <c r="H286" s="24"/>
      <c r="I286" s="24"/>
    </row>
    <row r="287" spans="2:9">
      <c r="B287" s="17">
        <v>285</v>
      </c>
      <c r="C287" s="6" t="s">
        <v>362</v>
      </c>
      <c r="D287" s="20">
        <v>901030930</v>
      </c>
      <c r="E287" s="20">
        <v>1</v>
      </c>
      <c r="F287" s="23" t="s">
        <v>445</v>
      </c>
      <c r="G287" s="23" t="s">
        <v>589</v>
      </c>
      <c r="H287" s="24"/>
      <c r="I287" s="24"/>
    </row>
    <row r="288" spans="2:9">
      <c r="B288" s="17">
        <v>286</v>
      </c>
      <c r="C288" s="6" t="s">
        <v>363</v>
      </c>
      <c r="D288" s="20">
        <v>800179073</v>
      </c>
      <c r="E288" s="20">
        <v>9</v>
      </c>
      <c r="F288" s="44" t="s">
        <v>603</v>
      </c>
      <c r="G288" s="24"/>
      <c r="H288" s="24"/>
      <c r="I288" s="24"/>
    </row>
    <row r="289" spans="2:9">
      <c r="B289" s="17">
        <v>287</v>
      </c>
      <c r="C289" s="33" t="s">
        <v>387</v>
      </c>
      <c r="D289" s="20">
        <v>890902165</v>
      </c>
      <c r="E289" s="20">
        <v>7</v>
      </c>
      <c r="F289" s="23" t="s">
        <v>492</v>
      </c>
      <c r="G289" s="24"/>
      <c r="H289" s="24"/>
      <c r="I289" s="24"/>
    </row>
    <row r="290" spans="2:9">
      <c r="B290" s="17">
        <v>288</v>
      </c>
      <c r="C290" s="7" t="s">
        <v>41</v>
      </c>
      <c r="D290" s="20">
        <v>860029997</v>
      </c>
      <c r="E290" s="20">
        <v>4</v>
      </c>
      <c r="F290" s="23" t="s">
        <v>486</v>
      </c>
      <c r="G290" s="44" t="s">
        <v>494</v>
      </c>
      <c r="H290" s="44" t="s">
        <v>625</v>
      </c>
      <c r="I290" s="24"/>
    </row>
    <row r="291" spans="2:9">
      <c r="B291" s="17">
        <v>289</v>
      </c>
      <c r="C291" s="6" t="s">
        <v>333</v>
      </c>
      <c r="D291" s="20">
        <v>900414960</v>
      </c>
      <c r="E291" s="20">
        <v>8</v>
      </c>
      <c r="F291" s="23" t="s">
        <v>445</v>
      </c>
      <c r="G291" s="44" t="s">
        <v>561</v>
      </c>
      <c r="H291" s="24"/>
      <c r="I291" s="24"/>
    </row>
    <row r="292" spans="2:9">
      <c r="B292" s="17">
        <v>290</v>
      </c>
      <c r="C292" s="27" t="s">
        <v>233</v>
      </c>
      <c r="D292" s="20">
        <v>800173410</v>
      </c>
      <c r="E292" s="20">
        <v>0</v>
      </c>
      <c r="F292" s="23" t="s">
        <v>463</v>
      </c>
      <c r="G292" s="23" t="s">
        <v>557</v>
      </c>
      <c r="H292" s="23" t="s">
        <v>558</v>
      </c>
      <c r="I292" s="23" t="s">
        <v>559</v>
      </c>
    </row>
    <row r="293" spans="2:9">
      <c r="B293" s="17">
        <v>291</v>
      </c>
      <c r="C293" s="6" t="s">
        <v>232</v>
      </c>
      <c r="D293" s="20">
        <v>860000762</v>
      </c>
      <c r="E293" s="20">
        <v>4</v>
      </c>
      <c r="F293" s="23" t="s">
        <v>463</v>
      </c>
      <c r="G293" s="23" t="s">
        <v>546</v>
      </c>
      <c r="H293" s="23" t="s">
        <v>464</v>
      </c>
      <c r="I293" s="24"/>
    </row>
    <row r="294" spans="2:9">
      <c r="B294" s="17">
        <v>292</v>
      </c>
      <c r="C294" s="7" t="s">
        <v>42</v>
      </c>
      <c r="D294" s="20">
        <v>860001965</v>
      </c>
      <c r="E294" s="20">
        <v>7</v>
      </c>
      <c r="F294" s="23" t="s">
        <v>626</v>
      </c>
      <c r="G294" s="44" t="s">
        <v>627</v>
      </c>
      <c r="H294" s="44" t="s">
        <v>477</v>
      </c>
      <c r="I294" s="44" t="s">
        <v>540</v>
      </c>
    </row>
    <row r="295" spans="2:9">
      <c r="B295" s="17">
        <v>293</v>
      </c>
      <c r="C295" s="6" t="s">
        <v>92</v>
      </c>
      <c r="D295" s="20">
        <v>860351784</v>
      </c>
      <c r="E295" s="20">
        <v>1</v>
      </c>
      <c r="F295" s="44" t="s">
        <v>623</v>
      </c>
      <c r="G295" s="23" t="s">
        <v>447</v>
      </c>
      <c r="H295" s="23" t="s">
        <v>471</v>
      </c>
      <c r="I295" s="24"/>
    </row>
    <row r="296" spans="2:9">
      <c r="B296" s="17">
        <v>294</v>
      </c>
      <c r="C296" s="13" t="s">
        <v>413</v>
      </c>
      <c r="D296" s="20">
        <v>811006981</v>
      </c>
      <c r="E296" s="20">
        <v>1</v>
      </c>
      <c r="F296" s="23" t="s">
        <v>606</v>
      </c>
      <c r="G296" s="24"/>
      <c r="H296" s="24"/>
      <c r="I296" s="24"/>
    </row>
    <row r="297" spans="2:9">
      <c r="B297" s="17">
        <v>295</v>
      </c>
      <c r="C297" s="10" t="s">
        <v>414</v>
      </c>
      <c r="D297" s="20">
        <v>900461781</v>
      </c>
      <c r="E297" s="20">
        <v>6</v>
      </c>
      <c r="F297" s="23" t="s">
        <v>443</v>
      </c>
      <c r="G297" s="24"/>
      <c r="H297" s="24"/>
      <c r="I297" s="24"/>
    </row>
    <row r="298" spans="2:9">
      <c r="B298" s="17">
        <v>296</v>
      </c>
      <c r="C298" s="32" t="s">
        <v>415</v>
      </c>
      <c r="D298" s="20">
        <v>860000261</v>
      </c>
      <c r="E298" s="20">
        <v>6</v>
      </c>
      <c r="F298" s="23" t="s">
        <v>462</v>
      </c>
      <c r="G298" s="23" t="s">
        <v>506</v>
      </c>
      <c r="H298" s="23" t="s">
        <v>452</v>
      </c>
      <c r="I298" s="23" t="s">
        <v>531</v>
      </c>
    </row>
    <row r="299" spans="2:9">
      <c r="B299" s="17">
        <v>297</v>
      </c>
      <c r="C299" s="6" t="s">
        <v>295</v>
      </c>
      <c r="D299" s="20">
        <v>900089276</v>
      </c>
      <c r="E299" s="20">
        <v>3</v>
      </c>
      <c r="F299" s="23" t="s">
        <v>527</v>
      </c>
      <c r="G299" s="23" t="s">
        <v>543</v>
      </c>
      <c r="H299" s="23" t="s">
        <v>443</v>
      </c>
      <c r="I299" s="24"/>
    </row>
    <row r="300" spans="2:9">
      <c r="B300" s="17">
        <v>298</v>
      </c>
      <c r="C300" s="7" t="s">
        <v>43</v>
      </c>
      <c r="D300" s="20">
        <v>860005114</v>
      </c>
      <c r="E300" s="20">
        <v>4</v>
      </c>
      <c r="F300" s="23" t="s">
        <v>480</v>
      </c>
      <c r="G300" s="23" t="s">
        <v>628</v>
      </c>
      <c r="H300" s="23" t="s">
        <v>494</v>
      </c>
      <c r="I300" s="23" t="s">
        <v>484</v>
      </c>
    </row>
    <row r="301" spans="2:9">
      <c r="B301" s="17">
        <v>299</v>
      </c>
      <c r="C301" s="7" t="s">
        <v>44</v>
      </c>
      <c r="D301" s="20">
        <v>830035263</v>
      </c>
      <c r="E301" s="20">
        <v>2</v>
      </c>
      <c r="F301" s="23" t="s">
        <v>450</v>
      </c>
      <c r="G301" s="23" t="s">
        <v>479</v>
      </c>
      <c r="H301" s="24"/>
      <c r="I301" s="24"/>
    </row>
    <row r="302" spans="2:9">
      <c r="B302" s="17">
        <v>300</v>
      </c>
      <c r="C302" s="22" t="s">
        <v>629</v>
      </c>
      <c r="D302" s="20"/>
      <c r="E302" s="20"/>
      <c r="F302" s="24"/>
      <c r="G302" s="24"/>
      <c r="H302" s="24"/>
      <c r="I302" s="24"/>
    </row>
    <row r="303" spans="2:9">
      <c r="B303" s="17">
        <v>301</v>
      </c>
      <c r="C303" s="6" t="s">
        <v>138</v>
      </c>
      <c r="D303" s="20">
        <v>860001999</v>
      </c>
      <c r="E303" s="20">
        <v>7</v>
      </c>
      <c r="F303" s="23" t="s">
        <v>450</v>
      </c>
      <c r="G303" s="23" t="s">
        <v>449</v>
      </c>
      <c r="H303" s="24"/>
      <c r="I303" s="24"/>
    </row>
    <row r="304" spans="2:9">
      <c r="B304" s="17">
        <v>302</v>
      </c>
      <c r="C304" s="6" t="s">
        <v>126</v>
      </c>
      <c r="D304" s="20">
        <v>900388600</v>
      </c>
      <c r="E304" s="20">
        <v>1</v>
      </c>
      <c r="F304" s="44" t="s">
        <v>630</v>
      </c>
      <c r="G304" s="23" t="s">
        <v>600</v>
      </c>
      <c r="H304" s="24"/>
      <c r="I304" s="24"/>
    </row>
    <row r="305" spans="2:9">
      <c r="B305" s="17">
        <v>303</v>
      </c>
      <c r="C305" s="6" t="s">
        <v>227</v>
      </c>
      <c r="D305" s="20">
        <v>800249313</v>
      </c>
      <c r="E305" s="20">
        <v>2</v>
      </c>
      <c r="F305" s="23" t="s">
        <v>543</v>
      </c>
      <c r="G305" s="24"/>
      <c r="H305" s="24"/>
      <c r="I305" s="24"/>
    </row>
    <row r="306" spans="2:9">
      <c r="B306" s="17">
        <v>304</v>
      </c>
      <c r="C306" s="29" t="s">
        <v>45</v>
      </c>
      <c r="D306" s="20">
        <v>860000452</v>
      </c>
      <c r="E306" s="20">
        <v>6</v>
      </c>
      <c r="F306" s="23" t="s">
        <v>540</v>
      </c>
      <c r="G306" s="23" t="s">
        <v>539</v>
      </c>
      <c r="H306" s="23" t="s">
        <v>533</v>
      </c>
      <c r="I306" s="44" t="s">
        <v>477</v>
      </c>
    </row>
    <row r="307" spans="2:9">
      <c r="B307" s="17">
        <v>305</v>
      </c>
      <c r="C307" s="10" t="s">
        <v>631</v>
      </c>
      <c r="D307" s="20">
        <v>830126302</v>
      </c>
      <c r="E307" s="20">
        <v>2</v>
      </c>
      <c r="F307" s="23" t="s">
        <v>543</v>
      </c>
      <c r="G307" s="23" t="s">
        <v>544</v>
      </c>
      <c r="H307" s="24"/>
      <c r="I307" s="24"/>
    </row>
    <row r="308" spans="2:9">
      <c r="B308" s="17">
        <v>306</v>
      </c>
      <c r="C308" s="6" t="s">
        <v>93</v>
      </c>
      <c r="D308" s="20">
        <v>800015963</v>
      </c>
      <c r="E308" s="20">
        <v>5</v>
      </c>
      <c r="F308" s="23" t="s">
        <v>512</v>
      </c>
      <c r="G308" s="23" t="s">
        <v>464</v>
      </c>
      <c r="H308" s="44" t="s">
        <v>477</v>
      </c>
      <c r="I308" s="24"/>
    </row>
    <row r="309" spans="2:9">
      <c r="B309" s="17">
        <v>307</v>
      </c>
      <c r="C309" s="7" t="s">
        <v>46</v>
      </c>
      <c r="D309" s="20">
        <v>860005050</v>
      </c>
      <c r="E309" s="20">
        <v>1</v>
      </c>
      <c r="F309" s="23" t="s">
        <v>460</v>
      </c>
      <c r="G309" s="23" t="s">
        <v>574</v>
      </c>
      <c r="H309" s="23" t="s">
        <v>464</v>
      </c>
      <c r="I309" s="23" t="s">
        <v>589</v>
      </c>
    </row>
    <row r="310" spans="2:9">
      <c r="B310" s="17">
        <v>308</v>
      </c>
      <c r="C310" s="34" t="s">
        <v>416</v>
      </c>
      <c r="D310" s="20">
        <v>860002127</v>
      </c>
      <c r="E310" s="20">
        <v>6</v>
      </c>
      <c r="F310" s="23" t="s">
        <v>560</v>
      </c>
      <c r="G310" s="23" t="s">
        <v>561</v>
      </c>
      <c r="H310" s="23" t="s">
        <v>562</v>
      </c>
      <c r="I310" s="23" t="s">
        <v>563</v>
      </c>
    </row>
    <row r="311" spans="2:9">
      <c r="B311" s="17">
        <v>309</v>
      </c>
      <c r="C311" s="6" t="s">
        <v>94</v>
      </c>
      <c r="D311" s="20">
        <v>811013992</v>
      </c>
      <c r="E311" s="20">
        <v>1</v>
      </c>
      <c r="F311" s="23" t="s">
        <v>547</v>
      </c>
      <c r="G311" s="23" t="s">
        <v>493</v>
      </c>
      <c r="H311" s="24"/>
      <c r="I311" s="24"/>
    </row>
    <row r="312" spans="2:9">
      <c r="B312" s="17">
        <v>310</v>
      </c>
      <c r="C312" s="22" t="s">
        <v>632</v>
      </c>
      <c r="D312" s="20">
        <v>811009120</v>
      </c>
      <c r="E312" s="20">
        <v>9</v>
      </c>
      <c r="F312" s="24"/>
      <c r="G312" s="24"/>
      <c r="H312" s="24"/>
      <c r="I312" s="24"/>
    </row>
    <row r="313" spans="2:9">
      <c r="B313" s="17">
        <v>311</v>
      </c>
      <c r="C313" s="47" t="s">
        <v>162</v>
      </c>
      <c r="D313" s="20">
        <v>830115395</v>
      </c>
      <c r="E313" s="20">
        <v>1</v>
      </c>
      <c r="F313" s="24"/>
      <c r="G313" s="24"/>
      <c r="H313" s="24"/>
      <c r="I313" s="24"/>
    </row>
    <row r="314" spans="2:9">
      <c r="B314" s="17">
        <v>312</v>
      </c>
      <c r="C314" s="47" t="s">
        <v>163</v>
      </c>
      <c r="D314" s="20">
        <v>899999022</v>
      </c>
      <c r="E314" s="20">
        <v>1</v>
      </c>
      <c r="F314" s="24"/>
      <c r="G314" s="24"/>
      <c r="H314" s="24"/>
      <c r="I314" s="24"/>
    </row>
    <row r="315" spans="2:9">
      <c r="B315" s="17">
        <v>313</v>
      </c>
      <c r="C315" s="7" t="s">
        <v>47</v>
      </c>
      <c r="D315" s="20">
        <v>860400008</v>
      </c>
      <c r="E315" s="20">
        <v>5</v>
      </c>
      <c r="F315" s="23" t="s">
        <v>468</v>
      </c>
      <c r="G315" s="23" t="s">
        <v>462</v>
      </c>
      <c r="H315" s="24"/>
      <c r="I315" s="24"/>
    </row>
    <row r="316" spans="2:9">
      <c r="B316" s="17">
        <v>314</v>
      </c>
      <c r="C316" s="7" t="s">
        <v>48</v>
      </c>
      <c r="D316" s="20">
        <v>860530547</v>
      </c>
      <c r="E316" s="20">
        <v>0</v>
      </c>
      <c r="F316" s="23" t="s">
        <v>460</v>
      </c>
      <c r="G316" s="23" t="s">
        <v>493</v>
      </c>
      <c r="H316" s="24"/>
      <c r="I316" s="24"/>
    </row>
    <row r="317" spans="2:9">
      <c r="B317" s="17">
        <v>315</v>
      </c>
      <c r="C317" s="6" t="s">
        <v>375</v>
      </c>
      <c r="D317" s="20">
        <v>860535897</v>
      </c>
      <c r="E317" s="20">
        <v>6</v>
      </c>
      <c r="F317" s="23" t="s">
        <v>486</v>
      </c>
      <c r="G317" s="44" t="s">
        <v>633</v>
      </c>
      <c r="H317" s="24"/>
      <c r="I317" s="24"/>
    </row>
    <row r="318" spans="2:9">
      <c r="B318" s="17">
        <v>316</v>
      </c>
      <c r="C318" s="7" t="s">
        <v>634</v>
      </c>
      <c r="D318" s="20">
        <v>860030808</v>
      </c>
      <c r="E318" s="20">
        <v>2</v>
      </c>
      <c r="F318" s="23" t="s">
        <v>450</v>
      </c>
      <c r="G318" s="24"/>
      <c r="H318" s="24"/>
      <c r="I318" s="24"/>
    </row>
    <row r="319" spans="2:9">
      <c r="B319" s="17">
        <v>317</v>
      </c>
      <c r="C319" s="6" t="s">
        <v>215</v>
      </c>
      <c r="D319" s="20">
        <v>800156354</v>
      </c>
      <c r="E319" s="20">
        <v>4</v>
      </c>
      <c r="F319" s="23" t="s">
        <v>443</v>
      </c>
      <c r="G319" s="24"/>
      <c r="H319" s="24"/>
      <c r="I319" s="24"/>
    </row>
    <row r="320" spans="2:9">
      <c r="B320" s="17">
        <v>318</v>
      </c>
      <c r="C320" s="29" t="s">
        <v>49</v>
      </c>
      <c r="D320" s="20">
        <v>860002130</v>
      </c>
      <c r="E320" s="20">
        <v>9</v>
      </c>
      <c r="F320" s="23" t="s">
        <v>506</v>
      </c>
      <c r="G320" s="23" t="s">
        <v>474</v>
      </c>
      <c r="H320" s="23" t="s">
        <v>475</v>
      </c>
      <c r="I320" s="23" t="s">
        <v>521</v>
      </c>
    </row>
    <row r="321" spans="2:9">
      <c r="B321" s="17">
        <v>319</v>
      </c>
      <c r="C321" s="6" t="s">
        <v>274</v>
      </c>
      <c r="D321" s="20">
        <v>830050346</v>
      </c>
      <c r="E321" s="20">
        <v>8</v>
      </c>
      <c r="F321" s="23" t="s">
        <v>531</v>
      </c>
      <c r="G321" s="23" t="s">
        <v>462</v>
      </c>
      <c r="H321" s="24"/>
      <c r="I321" s="24"/>
    </row>
    <row r="322" spans="2:9">
      <c r="B322" s="17">
        <v>320</v>
      </c>
      <c r="C322" s="6" t="s">
        <v>229</v>
      </c>
      <c r="D322" s="20">
        <v>900129967</v>
      </c>
      <c r="E322" s="20">
        <v>7</v>
      </c>
      <c r="F322" s="23" t="s">
        <v>543</v>
      </c>
      <c r="G322" s="24"/>
      <c r="H322" s="24"/>
      <c r="I322" s="24"/>
    </row>
    <row r="323" spans="2:9">
      <c r="B323" s="17">
        <v>321</v>
      </c>
      <c r="C323" s="8" t="s">
        <v>635</v>
      </c>
      <c r="D323" s="20">
        <v>890900267</v>
      </c>
      <c r="E323" s="20">
        <v>0</v>
      </c>
      <c r="F323" s="44" t="s">
        <v>636</v>
      </c>
      <c r="G323" s="23" t="s">
        <v>492</v>
      </c>
      <c r="H323" s="24"/>
      <c r="I323" s="24"/>
    </row>
    <row r="324" spans="2:9">
      <c r="B324" s="17">
        <v>322</v>
      </c>
      <c r="C324" s="6" t="s">
        <v>376</v>
      </c>
      <c r="D324" s="20">
        <v>830023083</v>
      </c>
      <c r="E324" s="20">
        <v>1</v>
      </c>
      <c r="F324" s="23" t="s">
        <v>480</v>
      </c>
      <c r="G324" s="23" t="s">
        <v>494</v>
      </c>
      <c r="H324" s="24"/>
      <c r="I324" s="24"/>
    </row>
    <row r="325" spans="2:9">
      <c r="B325" s="17">
        <v>323</v>
      </c>
      <c r="C325" s="6" t="s">
        <v>252</v>
      </c>
      <c r="D325" s="20">
        <v>830104866</v>
      </c>
      <c r="E325" s="20">
        <v>1</v>
      </c>
      <c r="F325" s="23" t="s">
        <v>543</v>
      </c>
      <c r="G325" s="24"/>
      <c r="H325" s="24"/>
      <c r="I325" s="24"/>
    </row>
    <row r="326" spans="2:9">
      <c r="B326" s="17">
        <v>324</v>
      </c>
      <c r="C326" s="6" t="s">
        <v>96</v>
      </c>
      <c r="D326" s="20">
        <v>900078854</v>
      </c>
      <c r="E326" s="20">
        <v>3</v>
      </c>
      <c r="F326" s="23" t="s">
        <v>483</v>
      </c>
      <c r="G326" s="24"/>
      <c r="H326" s="24"/>
      <c r="I326" s="24"/>
    </row>
    <row r="327" spans="2:9">
      <c r="B327" s="17">
        <v>325</v>
      </c>
      <c r="C327" s="14" t="s">
        <v>637</v>
      </c>
      <c r="D327" s="20">
        <v>890906397</v>
      </c>
      <c r="E327" s="20">
        <v>7</v>
      </c>
      <c r="F327" s="23" t="s">
        <v>480</v>
      </c>
      <c r="G327" s="24"/>
      <c r="H327" s="24"/>
      <c r="I327" s="24"/>
    </row>
    <row r="328" spans="2:9">
      <c r="B328" s="17">
        <v>326</v>
      </c>
      <c r="C328" s="6" t="s">
        <v>129</v>
      </c>
      <c r="D328" s="20">
        <v>860053930</v>
      </c>
      <c r="E328" s="20">
        <v>2</v>
      </c>
      <c r="F328" s="23" t="s">
        <v>543</v>
      </c>
      <c r="G328" s="24"/>
      <c r="H328" s="24"/>
      <c r="I328" s="24"/>
    </row>
    <row r="329" spans="2:9">
      <c r="B329" s="17">
        <v>327</v>
      </c>
      <c r="C329" s="6" t="s">
        <v>283</v>
      </c>
      <c r="D329" s="20">
        <v>800251163</v>
      </c>
      <c r="E329" s="20">
        <v>0</v>
      </c>
      <c r="F329" s="23" t="s">
        <v>638</v>
      </c>
      <c r="G329" s="44" t="s">
        <v>639</v>
      </c>
      <c r="H329" s="24"/>
      <c r="I329" s="24"/>
    </row>
    <row r="330" spans="2:9">
      <c r="B330" s="17">
        <v>328</v>
      </c>
      <c r="C330" s="6" t="s">
        <v>276</v>
      </c>
      <c r="D330" s="20">
        <v>900203441</v>
      </c>
      <c r="E330" s="20">
        <v>1</v>
      </c>
      <c r="F330" s="23" t="s">
        <v>638</v>
      </c>
      <c r="G330" s="23" t="s">
        <v>443</v>
      </c>
      <c r="H330" s="44" t="s">
        <v>567</v>
      </c>
      <c r="I330" s="44" t="s">
        <v>499</v>
      </c>
    </row>
    <row r="331" spans="2:9">
      <c r="B331" s="17">
        <v>329</v>
      </c>
      <c r="C331" s="27" t="s">
        <v>294</v>
      </c>
      <c r="D331" s="20">
        <v>890102110</v>
      </c>
      <c r="E331" s="20">
        <v>1</v>
      </c>
      <c r="F331" s="23" t="s">
        <v>530</v>
      </c>
      <c r="G331" s="24"/>
      <c r="H331" s="24"/>
      <c r="I331" s="24"/>
    </row>
    <row r="332" spans="2:9">
      <c r="B332" s="17">
        <v>330</v>
      </c>
      <c r="C332" s="27" t="s">
        <v>287</v>
      </c>
      <c r="D332" s="20">
        <v>900377085</v>
      </c>
      <c r="E332" s="20">
        <v>9</v>
      </c>
      <c r="F332" s="23" t="s">
        <v>443</v>
      </c>
      <c r="G332" s="23" t="s">
        <v>457</v>
      </c>
      <c r="H332" s="23" t="s">
        <v>549</v>
      </c>
      <c r="I332" s="24"/>
    </row>
    <row r="333" spans="2:9">
      <c r="B333" s="17">
        <v>331</v>
      </c>
      <c r="C333" s="6" t="s">
        <v>97</v>
      </c>
      <c r="D333" s="20">
        <v>830027386</v>
      </c>
      <c r="E333" s="20">
        <v>6</v>
      </c>
      <c r="F333" s="23" t="s">
        <v>547</v>
      </c>
      <c r="G333" s="23" t="s">
        <v>640</v>
      </c>
      <c r="H333" s="24"/>
      <c r="I333" s="24"/>
    </row>
    <row r="334" spans="2:9">
      <c r="B334" s="17">
        <v>332</v>
      </c>
      <c r="C334" s="6" t="s">
        <v>641</v>
      </c>
      <c r="D334" s="21" t="s">
        <v>642</v>
      </c>
      <c r="E334" s="20"/>
      <c r="F334" s="44" t="s">
        <v>514</v>
      </c>
      <c r="G334" s="24"/>
      <c r="H334" s="24"/>
      <c r="I334" s="24"/>
    </row>
    <row r="335" spans="2:9">
      <c r="B335" s="17">
        <v>333</v>
      </c>
      <c r="C335" s="35" t="s">
        <v>164</v>
      </c>
      <c r="D335" s="20">
        <v>900190680</v>
      </c>
      <c r="E335" s="20">
        <v>7</v>
      </c>
      <c r="F335" s="44" t="s">
        <v>567</v>
      </c>
      <c r="G335" s="23" t="s">
        <v>479</v>
      </c>
      <c r="H335" s="24"/>
      <c r="I335" s="24"/>
    </row>
    <row r="336" spans="2:9">
      <c r="B336" s="17">
        <v>334</v>
      </c>
      <c r="C336" s="6" t="s">
        <v>98</v>
      </c>
      <c r="D336" s="20">
        <v>860002688</v>
      </c>
      <c r="E336" s="20">
        <v>6</v>
      </c>
      <c r="F336" s="44" t="s">
        <v>499</v>
      </c>
      <c r="G336" s="24"/>
      <c r="H336" s="24"/>
      <c r="I336" s="24"/>
    </row>
    <row r="337" spans="2:9">
      <c r="B337" s="17">
        <v>335</v>
      </c>
      <c r="C337" s="29" t="s">
        <v>144</v>
      </c>
      <c r="D337" s="20">
        <v>830022462</v>
      </c>
      <c r="E337" s="20">
        <v>5</v>
      </c>
      <c r="F337" s="23" t="s">
        <v>452</v>
      </c>
      <c r="G337" s="23" t="s">
        <v>457</v>
      </c>
      <c r="H337" s="24"/>
      <c r="I337" s="24"/>
    </row>
    <row r="338" spans="2:9">
      <c r="B338" s="17">
        <v>336</v>
      </c>
      <c r="C338" s="7" t="s">
        <v>50</v>
      </c>
      <c r="D338" s="20">
        <v>860040094</v>
      </c>
      <c r="E338" s="20">
        <v>3</v>
      </c>
      <c r="F338" s="23" t="s">
        <v>480</v>
      </c>
      <c r="G338" s="23" t="s">
        <v>589</v>
      </c>
      <c r="H338" s="44" t="s">
        <v>644</v>
      </c>
      <c r="I338" s="23" t="s">
        <v>494</v>
      </c>
    </row>
    <row r="339" spans="2:9">
      <c r="B339" s="17">
        <v>337</v>
      </c>
      <c r="C339" s="7" t="s">
        <v>645</v>
      </c>
      <c r="D339" s="20">
        <v>900320056</v>
      </c>
      <c r="E339" s="20">
        <v>1</v>
      </c>
      <c r="F339" s="23" t="s">
        <v>493</v>
      </c>
      <c r="G339" s="23" t="s">
        <v>526</v>
      </c>
      <c r="H339" s="24"/>
      <c r="I339" s="24"/>
    </row>
    <row r="340" spans="2:9">
      <c r="B340" s="17">
        <v>338</v>
      </c>
      <c r="C340" s="29" t="s">
        <v>51</v>
      </c>
      <c r="D340" s="20">
        <v>860502509</v>
      </c>
      <c r="E340" s="20">
        <v>1</v>
      </c>
      <c r="F340" s="23" t="s">
        <v>460</v>
      </c>
      <c r="G340" s="23" t="s">
        <v>461</v>
      </c>
      <c r="H340" s="23" t="s">
        <v>564</v>
      </c>
      <c r="I340" s="24"/>
    </row>
    <row r="341" spans="2:9">
      <c r="B341" s="17">
        <v>339</v>
      </c>
      <c r="C341" s="7" t="s">
        <v>52</v>
      </c>
      <c r="D341" s="20">
        <v>800158850</v>
      </c>
      <c r="E341" s="20">
        <v>5</v>
      </c>
      <c r="F341" s="23" t="s">
        <v>518</v>
      </c>
      <c r="G341" s="24"/>
      <c r="H341" s="24"/>
      <c r="I341" s="24"/>
    </row>
    <row r="342" spans="2:9">
      <c r="B342" s="17">
        <v>340</v>
      </c>
      <c r="C342" s="7" t="s">
        <v>432</v>
      </c>
      <c r="D342" s="20">
        <v>830000556</v>
      </c>
      <c r="E342" s="20">
        <v>4</v>
      </c>
      <c r="F342" s="23" t="s">
        <v>519</v>
      </c>
      <c r="G342" s="23" t="s">
        <v>518</v>
      </c>
      <c r="H342" s="23" t="s">
        <v>537</v>
      </c>
      <c r="I342" s="24"/>
    </row>
    <row r="343" spans="2:9">
      <c r="B343" s="17">
        <v>341</v>
      </c>
      <c r="C343" s="6" t="s">
        <v>427</v>
      </c>
      <c r="D343" s="20">
        <v>822000091</v>
      </c>
      <c r="E343" s="20">
        <v>2</v>
      </c>
      <c r="F343" s="23" t="s">
        <v>534</v>
      </c>
      <c r="G343" s="24"/>
      <c r="H343" s="24"/>
      <c r="I343" s="24"/>
    </row>
    <row r="344" spans="2:9">
      <c r="B344" s="17">
        <v>342</v>
      </c>
      <c r="C344" s="6" t="s">
        <v>224</v>
      </c>
      <c r="D344" s="20">
        <v>900268747</v>
      </c>
      <c r="E344" s="20">
        <v>9</v>
      </c>
      <c r="F344" s="23" t="s">
        <v>543</v>
      </c>
      <c r="G344" s="24"/>
      <c r="H344" s="24"/>
      <c r="I344" s="24"/>
    </row>
    <row r="345" spans="2:9">
      <c r="B345" s="17">
        <v>343</v>
      </c>
      <c r="C345" s="9" t="s">
        <v>417</v>
      </c>
      <c r="D345" s="20">
        <v>900265023</v>
      </c>
      <c r="E345" s="20">
        <v>1</v>
      </c>
      <c r="F345" s="23" t="s">
        <v>457</v>
      </c>
      <c r="G345" s="44" t="s">
        <v>589</v>
      </c>
      <c r="H345" s="24"/>
      <c r="I345" s="24"/>
    </row>
    <row r="346" spans="2:9">
      <c r="B346" s="17">
        <v>344</v>
      </c>
      <c r="C346" s="7" t="s">
        <v>53</v>
      </c>
      <c r="D346" s="20">
        <v>860002026</v>
      </c>
      <c r="E346" s="20">
        <v>0</v>
      </c>
      <c r="F346" s="23" t="s">
        <v>504</v>
      </c>
      <c r="G346" s="23" t="s">
        <v>470</v>
      </c>
      <c r="H346" s="44" t="s">
        <v>477</v>
      </c>
      <c r="I346" s="24"/>
    </row>
    <row r="347" spans="2:9">
      <c r="B347" s="17">
        <v>345</v>
      </c>
      <c r="C347" s="6" t="s">
        <v>207</v>
      </c>
      <c r="D347" s="20">
        <v>860006965</v>
      </c>
      <c r="E347" s="20">
        <v>1</v>
      </c>
      <c r="F347" s="23" t="s">
        <v>450</v>
      </c>
      <c r="G347" s="24"/>
      <c r="H347" s="24"/>
      <c r="I347" s="24"/>
    </row>
    <row r="348" spans="2:9">
      <c r="B348" s="17">
        <v>346</v>
      </c>
      <c r="C348" s="27" t="s">
        <v>99</v>
      </c>
      <c r="D348" s="20">
        <v>830089785</v>
      </c>
      <c r="E348" s="20">
        <v>7</v>
      </c>
      <c r="F348" s="23" t="s">
        <v>450</v>
      </c>
      <c r="G348" s="44" t="s">
        <v>477</v>
      </c>
      <c r="H348" s="23" t="s">
        <v>565</v>
      </c>
      <c r="I348" s="24"/>
    </row>
    <row r="349" spans="2:9">
      <c r="B349" s="17">
        <v>347</v>
      </c>
      <c r="C349" s="7" t="s">
        <v>54</v>
      </c>
      <c r="D349" s="20">
        <v>860034812</v>
      </c>
      <c r="E349" s="20">
        <v>0</v>
      </c>
      <c r="F349" s="23" t="s">
        <v>467</v>
      </c>
      <c r="G349" s="24"/>
      <c r="H349" s="24"/>
      <c r="I349" s="24"/>
    </row>
    <row r="350" spans="2:9" ht="27.6">
      <c r="B350" s="17">
        <v>348</v>
      </c>
      <c r="C350" s="29" t="s">
        <v>140</v>
      </c>
      <c r="D350" s="20">
        <v>890920304</v>
      </c>
      <c r="E350" s="20">
        <v>0</v>
      </c>
      <c r="F350" s="23" t="s">
        <v>506</v>
      </c>
      <c r="G350" s="23" t="s">
        <v>484</v>
      </c>
      <c r="H350" s="23" t="s">
        <v>462</v>
      </c>
      <c r="I350" s="24"/>
    </row>
    <row r="351" spans="2:9">
      <c r="B351" s="17">
        <v>349</v>
      </c>
      <c r="C351" s="6" t="s">
        <v>238</v>
      </c>
      <c r="D351" s="20">
        <v>860032463</v>
      </c>
      <c r="E351" s="20">
        <v>4</v>
      </c>
      <c r="F351" s="23" t="s">
        <v>543</v>
      </c>
      <c r="G351" s="24"/>
      <c r="H351" s="24"/>
      <c r="I351" s="24"/>
    </row>
    <row r="352" spans="2:9">
      <c r="B352" s="17">
        <v>350</v>
      </c>
      <c r="C352" s="29" t="s">
        <v>55</v>
      </c>
      <c r="D352" s="20">
        <v>900047822</v>
      </c>
      <c r="E352" s="20">
        <v>5</v>
      </c>
      <c r="F352" s="23" t="s">
        <v>502</v>
      </c>
      <c r="G352" s="23" t="s">
        <v>510</v>
      </c>
      <c r="H352" s="23" t="s">
        <v>479</v>
      </c>
      <c r="I352" s="23" t="s">
        <v>529</v>
      </c>
    </row>
    <row r="353" spans="2:9">
      <c r="B353" s="17">
        <v>351</v>
      </c>
      <c r="C353" s="6" t="s">
        <v>309</v>
      </c>
      <c r="D353" s="20">
        <v>900468628</v>
      </c>
      <c r="E353" s="20">
        <v>9</v>
      </c>
      <c r="F353" s="23" t="s">
        <v>484</v>
      </c>
      <c r="G353" s="23" t="s">
        <v>446</v>
      </c>
      <c r="H353" s="24"/>
      <c r="I353" s="24"/>
    </row>
    <row r="354" spans="2:9">
      <c r="B354" s="17">
        <v>352</v>
      </c>
      <c r="C354" s="27" t="s">
        <v>137</v>
      </c>
      <c r="D354" s="20">
        <v>800000750</v>
      </c>
      <c r="E354" s="20">
        <v>8</v>
      </c>
      <c r="F354" s="23" t="s">
        <v>543</v>
      </c>
      <c r="G354" s="24"/>
      <c r="H354" s="24"/>
      <c r="I354" s="24"/>
    </row>
    <row r="355" spans="2:9">
      <c r="B355" s="17">
        <v>353</v>
      </c>
      <c r="C355" s="6" t="s">
        <v>346</v>
      </c>
      <c r="D355" s="20">
        <v>830116134</v>
      </c>
      <c r="E355" s="20">
        <v>9</v>
      </c>
      <c r="F355" s="23" t="s">
        <v>443</v>
      </c>
      <c r="G355" s="23" t="s">
        <v>549</v>
      </c>
      <c r="H355" s="23" t="s">
        <v>529</v>
      </c>
      <c r="I355" s="24"/>
    </row>
    <row r="356" spans="2:9">
      <c r="B356" s="17">
        <v>354</v>
      </c>
      <c r="C356" s="6" t="s">
        <v>271</v>
      </c>
      <c r="D356" s="20">
        <v>900754300</v>
      </c>
      <c r="E356" s="20">
        <v>5</v>
      </c>
      <c r="F356" s="23" t="s">
        <v>523</v>
      </c>
      <c r="G356" s="23" t="s">
        <v>479</v>
      </c>
      <c r="H356" s="24"/>
      <c r="I356" s="24"/>
    </row>
    <row r="357" spans="2:9">
      <c r="B357" s="17">
        <v>355</v>
      </c>
      <c r="C357" s="7" t="s">
        <v>56</v>
      </c>
      <c r="D357" s="20">
        <v>860016695</v>
      </c>
      <c r="E357" s="20">
        <v>9</v>
      </c>
      <c r="F357" s="23" t="s">
        <v>512</v>
      </c>
      <c r="G357" s="23" t="s">
        <v>491</v>
      </c>
      <c r="H357" s="44" t="s">
        <v>589</v>
      </c>
      <c r="I357" s="24"/>
    </row>
    <row r="358" spans="2:9">
      <c r="B358" s="17">
        <v>356</v>
      </c>
      <c r="C358" s="7" t="s">
        <v>251</v>
      </c>
      <c r="D358" s="20">
        <v>830048588</v>
      </c>
      <c r="E358" s="20">
        <v>7</v>
      </c>
      <c r="F358" s="23" t="s">
        <v>450</v>
      </c>
      <c r="G358" s="23" t="s">
        <v>480</v>
      </c>
      <c r="H358" s="44" t="s">
        <v>477</v>
      </c>
      <c r="I358" s="24"/>
    </row>
    <row r="359" spans="2:9">
      <c r="B359" s="17">
        <v>357</v>
      </c>
      <c r="C359" s="27" t="s">
        <v>418</v>
      </c>
      <c r="D359" s="20">
        <v>860500805</v>
      </c>
      <c r="E359" s="20">
        <v>8</v>
      </c>
      <c r="F359" s="23" t="s">
        <v>512</v>
      </c>
      <c r="G359" s="24"/>
      <c r="H359" s="24"/>
      <c r="I359" s="24"/>
    </row>
    <row r="360" spans="2:9">
      <c r="B360" s="17">
        <v>358</v>
      </c>
      <c r="C360" s="9" t="s">
        <v>418</v>
      </c>
      <c r="D360" s="20">
        <v>860500805</v>
      </c>
      <c r="E360" s="20">
        <v>8</v>
      </c>
      <c r="F360" s="23" t="s">
        <v>512</v>
      </c>
      <c r="G360" s="24"/>
      <c r="H360" s="24"/>
      <c r="I360" s="24"/>
    </row>
    <row r="361" spans="2:9">
      <c r="B361" s="17">
        <v>359</v>
      </c>
      <c r="C361" s="27" t="s">
        <v>100</v>
      </c>
      <c r="D361" s="20">
        <v>890900148</v>
      </c>
      <c r="E361" s="20">
        <v>2</v>
      </c>
      <c r="F361" s="23" t="s">
        <v>512</v>
      </c>
      <c r="G361" s="23" t="s">
        <v>450</v>
      </c>
      <c r="H361" s="23" t="s">
        <v>491</v>
      </c>
      <c r="I361" s="24"/>
    </row>
    <row r="362" spans="2:9">
      <c r="B362" s="17">
        <v>360</v>
      </c>
      <c r="C362" s="6" t="s">
        <v>101</v>
      </c>
      <c r="D362" s="20">
        <v>830006833</v>
      </c>
      <c r="E362" s="20">
        <v>7</v>
      </c>
      <c r="F362" s="23" t="s">
        <v>512</v>
      </c>
      <c r="G362" s="23" t="s">
        <v>464</v>
      </c>
      <c r="H362" s="24"/>
      <c r="I362" s="24"/>
    </row>
    <row r="363" spans="2:9">
      <c r="B363" s="17">
        <v>361</v>
      </c>
      <c r="C363" s="6" t="s">
        <v>102</v>
      </c>
      <c r="D363" s="20">
        <v>890932572</v>
      </c>
      <c r="E363" s="20">
        <v>1</v>
      </c>
      <c r="F363" s="23" t="s">
        <v>512</v>
      </c>
      <c r="G363" s="23" t="s">
        <v>464</v>
      </c>
      <c r="H363" s="23" t="s">
        <v>491</v>
      </c>
      <c r="I363" s="24"/>
    </row>
    <row r="364" spans="2:9">
      <c r="B364" s="17">
        <v>362</v>
      </c>
      <c r="C364" s="6" t="s">
        <v>103</v>
      </c>
      <c r="D364" s="20">
        <v>860510442</v>
      </c>
      <c r="E364" s="20">
        <v>0</v>
      </c>
      <c r="F364" s="23" t="s">
        <v>512</v>
      </c>
      <c r="G364" s="24"/>
      <c r="H364" s="24"/>
      <c r="I364" s="24"/>
    </row>
    <row r="365" spans="2:9">
      <c r="B365" s="17">
        <v>363</v>
      </c>
      <c r="C365" s="6" t="s">
        <v>104</v>
      </c>
      <c r="D365" s="20">
        <v>800194203</v>
      </c>
      <c r="E365" s="20">
        <v>2</v>
      </c>
      <c r="F365" s="23" t="s">
        <v>512</v>
      </c>
      <c r="G365" s="24"/>
      <c r="H365" s="24"/>
      <c r="I365" s="24"/>
    </row>
    <row r="366" spans="2:9">
      <c r="B366" s="17">
        <v>364</v>
      </c>
      <c r="C366" s="6" t="s">
        <v>105</v>
      </c>
      <c r="D366" s="20">
        <v>800200304</v>
      </c>
      <c r="E366" s="20">
        <v>4</v>
      </c>
      <c r="F366" s="23" t="s">
        <v>512</v>
      </c>
      <c r="G366" s="24"/>
      <c r="H366" s="24"/>
      <c r="I366" s="24"/>
    </row>
    <row r="367" spans="2:9">
      <c r="B367" s="17">
        <v>365</v>
      </c>
      <c r="C367" s="6" t="s">
        <v>106</v>
      </c>
      <c r="D367" s="20">
        <v>830075451</v>
      </c>
      <c r="E367" s="20">
        <v>1</v>
      </c>
      <c r="F367" s="23" t="s">
        <v>512</v>
      </c>
      <c r="G367" s="23" t="s">
        <v>491</v>
      </c>
      <c r="H367" s="24"/>
      <c r="I367" s="24"/>
    </row>
    <row r="368" spans="2:9">
      <c r="B368" s="17">
        <v>366</v>
      </c>
      <c r="C368" s="6" t="s">
        <v>107</v>
      </c>
      <c r="D368" s="20">
        <v>800171079</v>
      </c>
      <c r="E368" s="20">
        <v>6</v>
      </c>
      <c r="F368" s="23" t="s">
        <v>512</v>
      </c>
      <c r="G368" s="23" t="s">
        <v>450</v>
      </c>
      <c r="H368" s="24"/>
      <c r="I368" s="24"/>
    </row>
    <row r="369" spans="2:9">
      <c r="B369" s="17">
        <v>367</v>
      </c>
      <c r="C369" s="7" t="s">
        <v>57</v>
      </c>
      <c r="D369" s="20">
        <v>860003009</v>
      </c>
      <c r="E369" s="20">
        <v>1</v>
      </c>
      <c r="F369" s="23" t="s">
        <v>646</v>
      </c>
      <c r="G369" s="23" t="s">
        <v>647</v>
      </c>
      <c r="H369" s="24"/>
      <c r="I369" s="24"/>
    </row>
    <row r="370" spans="2:9">
      <c r="B370" s="17">
        <v>368</v>
      </c>
      <c r="C370" s="7" t="s">
        <v>58</v>
      </c>
      <c r="D370" s="20">
        <v>860024986</v>
      </c>
      <c r="E370" s="20">
        <v>0</v>
      </c>
      <c r="F370" s="23" t="s">
        <v>467</v>
      </c>
      <c r="G370" s="24"/>
      <c r="H370" s="24"/>
      <c r="I370" s="24"/>
    </row>
    <row r="371" spans="2:9">
      <c r="B371" s="17">
        <v>369</v>
      </c>
      <c r="C371" s="6" t="s">
        <v>323</v>
      </c>
      <c r="D371" s="20">
        <v>890908777</v>
      </c>
      <c r="E371" s="20">
        <v>1</v>
      </c>
      <c r="F371" s="44" t="s">
        <v>623</v>
      </c>
      <c r="G371" s="23" t="s">
        <v>482</v>
      </c>
      <c r="H371" s="24"/>
      <c r="I371" s="24"/>
    </row>
    <row r="372" spans="2:9">
      <c r="B372" s="17">
        <v>370</v>
      </c>
      <c r="C372" s="6" t="s">
        <v>371</v>
      </c>
      <c r="D372" s="20">
        <v>830022636</v>
      </c>
      <c r="E372" s="20">
        <v>1</v>
      </c>
      <c r="F372" s="23" t="s">
        <v>493</v>
      </c>
      <c r="G372" s="24"/>
      <c r="H372" s="24"/>
      <c r="I372" s="24"/>
    </row>
    <row r="373" spans="2:9">
      <c r="B373" s="17">
        <v>371</v>
      </c>
      <c r="C373" s="6" t="s">
        <v>436</v>
      </c>
      <c r="D373" s="20">
        <v>800048191</v>
      </c>
      <c r="E373" s="20">
        <v>8</v>
      </c>
      <c r="F373" s="23" t="s">
        <v>467</v>
      </c>
      <c r="G373" s="24"/>
      <c r="H373" s="24"/>
      <c r="I373" s="24"/>
    </row>
    <row r="374" spans="2:9">
      <c r="B374" s="17">
        <v>372</v>
      </c>
      <c r="C374" s="27" t="s">
        <v>212</v>
      </c>
      <c r="D374" s="20">
        <v>860508470</v>
      </c>
      <c r="E374" s="20">
        <v>0</v>
      </c>
      <c r="F374" s="23" t="s">
        <v>450</v>
      </c>
      <c r="G374" s="23" t="s">
        <v>483</v>
      </c>
      <c r="H374" s="23" t="s">
        <v>491</v>
      </c>
      <c r="I374" s="23" t="s">
        <v>464</v>
      </c>
    </row>
    <row r="375" spans="2:9">
      <c r="B375" s="17">
        <v>373</v>
      </c>
      <c r="C375" s="9" t="s">
        <v>419</v>
      </c>
      <c r="D375" s="20">
        <v>830085844</v>
      </c>
      <c r="E375" s="20">
        <v>5</v>
      </c>
      <c r="F375" s="23" t="s">
        <v>457</v>
      </c>
      <c r="G375" s="23" t="s">
        <v>443</v>
      </c>
      <c r="H375" s="24"/>
      <c r="I375" s="24"/>
    </row>
    <row r="376" spans="2:9">
      <c r="B376" s="17">
        <v>374</v>
      </c>
      <c r="C376" s="22" t="s">
        <v>165</v>
      </c>
      <c r="D376" s="20">
        <v>830054060</v>
      </c>
      <c r="E376" s="20">
        <v>5</v>
      </c>
      <c r="F376" s="24"/>
      <c r="G376" s="24"/>
      <c r="H376" s="24"/>
      <c r="I376" s="24"/>
    </row>
    <row r="377" spans="2:9">
      <c r="B377" s="17">
        <v>375</v>
      </c>
      <c r="C377" s="6" t="s">
        <v>372</v>
      </c>
      <c r="D377" s="20">
        <v>800080808</v>
      </c>
      <c r="E377" s="20">
        <v>8</v>
      </c>
      <c r="F377" s="23" t="s">
        <v>512</v>
      </c>
      <c r="G377" s="23" t="s">
        <v>491</v>
      </c>
      <c r="H377" s="24"/>
      <c r="I377" s="24"/>
    </row>
    <row r="378" spans="2:9" ht="27.6">
      <c r="B378" s="17">
        <v>376</v>
      </c>
      <c r="C378" s="7" t="s">
        <v>59</v>
      </c>
      <c r="D378" s="20">
        <v>800000946</v>
      </c>
      <c r="E378" s="20">
        <v>4</v>
      </c>
      <c r="F378" s="23" t="s">
        <v>484</v>
      </c>
      <c r="G378" s="44" t="s">
        <v>514</v>
      </c>
      <c r="H378" s="23" t="s">
        <v>471</v>
      </c>
      <c r="I378" s="44" t="s">
        <v>623</v>
      </c>
    </row>
    <row r="379" spans="2:9">
      <c r="B379" s="17">
        <v>377</v>
      </c>
      <c r="C379" s="6" t="s">
        <v>108</v>
      </c>
      <c r="D379" s="20">
        <v>860032657</v>
      </c>
      <c r="E379" s="20">
        <v>6</v>
      </c>
      <c r="F379" s="23" t="s">
        <v>450</v>
      </c>
      <c r="G379" s="24"/>
      <c r="H379" s="24"/>
      <c r="I379" s="24"/>
    </row>
    <row r="380" spans="2:9">
      <c r="B380" s="17">
        <v>378</v>
      </c>
      <c r="C380" s="27" t="s">
        <v>208</v>
      </c>
      <c r="D380" s="20">
        <v>860017055</v>
      </c>
      <c r="E380" s="20">
        <v>1</v>
      </c>
      <c r="F380" s="23" t="s">
        <v>566</v>
      </c>
      <c r="G380" s="23" t="s">
        <v>468</v>
      </c>
      <c r="H380" s="24"/>
      <c r="I380" s="24"/>
    </row>
    <row r="381" spans="2:9">
      <c r="B381" s="17">
        <v>379</v>
      </c>
      <c r="C381" s="6" t="s">
        <v>648</v>
      </c>
      <c r="D381" s="20">
        <v>890935493</v>
      </c>
      <c r="E381" s="20">
        <v>1</v>
      </c>
      <c r="F381" s="23" t="s">
        <v>547</v>
      </c>
      <c r="G381" s="23" t="s">
        <v>464</v>
      </c>
      <c r="H381" s="44" t="s">
        <v>559</v>
      </c>
      <c r="I381" s="44" t="s">
        <v>491</v>
      </c>
    </row>
    <row r="382" spans="2:9">
      <c r="B382" s="17">
        <v>380</v>
      </c>
      <c r="C382" s="6" t="s">
        <v>127</v>
      </c>
      <c r="D382" s="20">
        <v>900239001</v>
      </c>
      <c r="E382" s="20">
        <v>1</v>
      </c>
      <c r="F382" s="23" t="s">
        <v>537</v>
      </c>
      <c r="G382" s="24"/>
      <c r="H382" s="24"/>
      <c r="I382" s="24"/>
    </row>
    <row r="383" spans="2:9">
      <c r="B383" s="17">
        <v>381</v>
      </c>
      <c r="C383" s="7" t="s">
        <v>60</v>
      </c>
      <c r="D383" s="20">
        <v>860401826</v>
      </c>
      <c r="E383" s="20">
        <v>8</v>
      </c>
      <c r="F383" s="23" t="s">
        <v>474</v>
      </c>
      <c r="G383" s="23" t="s">
        <v>462</v>
      </c>
      <c r="H383" s="24"/>
      <c r="I383" s="24"/>
    </row>
    <row r="384" spans="2:9">
      <c r="B384" s="17">
        <v>382</v>
      </c>
      <c r="C384" s="18" t="s">
        <v>649</v>
      </c>
      <c r="D384" s="20">
        <v>900177271</v>
      </c>
      <c r="E384" s="20">
        <v>4</v>
      </c>
      <c r="F384" s="44" t="s">
        <v>494</v>
      </c>
      <c r="G384" s="44" t="s">
        <v>625</v>
      </c>
      <c r="H384" s="44" t="s">
        <v>477</v>
      </c>
      <c r="I384" s="24"/>
    </row>
    <row r="385" spans="2:9">
      <c r="B385" s="17">
        <v>383</v>
      </c>
      <c r="C385" s="7" t="s">
        <v>61</v>
      </c>
      <c r="D385" s="20">
        <v>860004922</v>
      </c>
      <c r="E385" s="20">
        <v>4</v>
      </c>
      <c r="F385" s="23" t="s">
        <v>474</v>
      </c>
      <c r="G385" s="23" t="s">
        <v>475</v>
      </c>
      <c r="H385" s="24"/>
      <c r="I385" s="24"/>
    </row>
    <row r="386" spans="2:9">
      <c r="B386" s="17">
        <v>384</v>
      </c>
      <c r="C386" s="31" t="s">
        <v>420</v>
      </c>
      <c r="D386" s="20">
        <v>860042141</v>
      </c>
      <c r="E386" s="20">
        <v>0</v>
      </c>
      <c r="F386" s="23" t="s">
        <v>486</v>
      </c>
      <c r="G386" s="23" t="s">
        <v>480</v>
      </c>
      <c r="H386" s="23" t="s">
        <v>452</v>
      </c>
      <c r="I386" s="23" t="s">
        <v>483</v>
      </c>
    </row>
    <row r="387" spans="2:9">
      <c r="B387" s="17">
        <v>385</v>
      </c>
      <c r="C387" s="11" t="s">
        <v>386</v>
      </c>
      <c r="D387" s="20">
        <v>900374172</v>
      </c>
      <c r="E387" s="20">
        <v>8</v>
      </c>
      <c r="F387" s="23" t="s">
        <v>486</v>
      </c>
      <c r="G387" s="24"/>
      <c r="H387" s="24"/>
      <c r="I387" s="24"/>
    </row>
    <row r="388" spans="2:9" ht="27.6">
      <c r="B388" s="17">
        <v>386</v>
      </c>
      <c r="C388" s="7" t="s">
        <v>62</v>
      </c>
      <c r="D388" s="20">
        <v>860048371</v>
      </c>
      <c r="E388" s="20">
        <v>5</v>
      </c>
      <c r="F388" s="23" t="s">
        <v>528</v>
      </c>
      <c r="G388" s="23" t="s">
        <v>531</v>
      </c>
      <c r="H388" s="24"/>
      <c r="I388" s="24"/>
    </row>
    <row r="389" spans="2:9">
      <c r="B389" s="17">
        <v>387</v>
      </c>
      <c r="C389" s="7" t="s">
        <v>63</v>
      </c>
      <c r="D389" s="20">
        <v>860001963</v>
      </c>
      <c r="E389" s="20">
        <v>2</v>
      </c>
      <c r="F389" s="23" t="s">
        <v>539</v>
      </c>
      <c r="G389" s="23" t="s">
        <v>608</v>
      </c>
      <c r="H389" s="23" t="s">
        <v>626</v>
      </c>
      <c r="I389" s="23" t="s">
        <v>572</v>
      </c>
    </row>
    <row r="390" spans="2:9">
      <c r="B390" s="17">
        <v>388</v>
      </c>
      <c r="C390" s="6" t="s">
        <v>291</v>
      </c>
      <c r="D390" s="20">
        <v>830017184</v>
      </c>
      <c r="E390" s="20">
        <v>2</v>
      </c>
      <c r="F390" s="44" t="s">
        <v>493</v>
      </c>
      <c r="G390" s="23" t="s">
        <v>482</v>
      </c>
      <c r="H390" s="23" t="s">
        <v>556</v>
      </c>
      <c r="I390" s="24"/>
    </row>
    <row r="391" spans="2:9">
      <c r="B391" s="17">
        <v>389</v>
      </c>
      <c r="C391" s="7" t="s">
        <v>143</v>
      </c>
      <c r="D391" s="20">
        <v>830095262</v>
      </c>
      <c r="E391" s="20">
        <v>1</v>
      </c>
      <c r="F391" s="23" t="s">
        <v>443</v>
      </c>
      <c r="G391" s="24"/>
      <c r="H391" s="24"/>
      <c r="I391" s="24"/>
    </row>
    <row r="392" spans="2:9">
      <c r="B392" s="17">
        <v>390</v>
      </c>
      <c r="C392" s="29" t="s">
        <v>64</v>
      </c>
      <c r="D392" s="20">
        <v>860074450</v>
      </c>
      <c r="E392" s="20">
        <v>9</v>
      </c>
      <c r="F392" s="23" t="s">
        <v>506</v>
      </c>
      <c r="G392" s="23" t="s">
        <v>486</v>
      </c>
      <c r="H392" s="23" t="s">
        <v>484</v>
      </c>
      <c r="I392" s="44" t="s">
        <v>567</v>
      </c>
    </row>
    <row r="393" spans="2:9">
      <c r="B393" s="17">
        <v>391</v>
      </c>
      <c r="C393" s="15" t="s">
        <v>421</v>
      </c>
      <c r="D393" s="20">
        <v>811021441</v>
      </c>
      <c r="E393" s="20">
        <v>7</v>
      </c>
      <c r="F393" s="23" t="s">
        <v>480</v>
      </c>
      <c r="G393" s="23" t="s">
        <v>452</v>
      </c>
      <c r="H393" s="23" t="s">
        <v>486</v>
      </c>
      <c r="I393" s="23" t="s">
        <v>483</v>
      </c>
    </row>
    <row r="394" spans="2:9">
      <c r="B394" s="17">
        <v>392</v>
      </c>
      <c r="C394" s="6" t="s">
        <v>279</v>
      </c>
      <c r="D394" s="20">
        <v>890312652</v>
      </c>
      <c r="E394" s="20">
        <v>0</v>
      </c>
      <c r="F394" s="23" t="s">
        <v>480</v>
      </c>
      <c r="G394" s="24"/>
      <c r="H394" s="24"/>
      <c r="I394" s="24"/>
    </row>
    <row r="395" spans="2:9">
      <c r="B395" s="17">
        <v>393</v>
      </c>
      <c r="C395" s="6" t="s">
        <v>315</v>
      </c>
      <c r="D395" s="20">
        <v>800078640</v>
      </c>
      <c r="E395" s="20">
        <v>1</v>
      </c>
      <c r="F395" s="23" t="s">
        <v>480</v>
      </c>
      <c r="G395" s="23" t="s">
        <v>483</v>
      </c>
      <c r="H395" s="24"/>
      <c r="I395" s="24"/>
    </row>
    <row r="396" spans="2:9">
      <c r="B396" s="17">
        <v>394</v>
      </c>
      <c r="C396" s="15" t="s">
        <v>422</v>
      </c>
      <c r="D396" s="20">
        <v>811012320</v>
      </c>
      <c r="E396" s="20">
        <v>6</v>
      </c>
      <c r="F396" s="23" t="s">
        <v>450</v>
      </c>
      <c r="G396" s="24"/>
      <c r="H396" s="24"/>
      <c r="I396" s="24"/>
    </row>
    <row r="397" spans="2:9">
      <c r="B397" s="17">
        <v>395</v>
      </c>
      <c r="C397" s="6" t="s">
        <v>269</v>
      </c>
      <c r="D397" s="20">
        <v>860047163</v>
      </c>
      <c r="E397" s="20">
        <v>5</v>
      </c>
      <c r="F397" s="23" t="s">
        <v>492</v>
      </c>
      <c r="G397" s="44" t="s">
        <v>494</v>
      </c>
      <c r="H397" s="24"/>
      <c r="I397" s="24"/>
    </row>
    <row r="398" spans="2:9">
      <c r="B398" s="17">
        <v>396</v>
      </c>
      <c r="C398" s="6" t="s">
        <v>292</v>
      </c>
      <c r="D398" s="20">
        <v>890300684</v>
      </c>
      <c r="E398" s="20">
        <v>4</v>
      </c>
      <c r="F398" s="23" t="s">
        <v>486</v>
      </c>
      <c r="G398" s="24"/>
      <c r="H398" s="24"/>
      <c r="I398" s="24"/>
    </row>
    <row r="399" spans="2:9">
      <c r="B399" s="17">
        <v>397</v>
      </c>
      <c r="C399" s="27" t="s">
        <v>300</v>
      </c>
      <c r="D399" s="20">
        <v>900112515</v>
      </c>
      <c r="E399" s="20">
        <v>7</v>
      </c>
      <c r="F399" s="23" t="s">
        <v>510</v>
      </c>
      <c r="G399" s="24"/>
      <c r="H399" s="24"/>
      <c r="I399" s="24"/>
    </row>
    <row r="400" spans="2:9">
      <c r="B400" s="17">
        <v>398</v>
      </c>
      <c r="C400" s="6" t="s">
        <v>210</v>
      </c>
      <c r="D400" s="20">
        <v>900895574</v>
      </c>
      <c r="E400" s="20">
        <v>0</v>
      </c>
      <c r="F400" s="23" t="s">
        <v>543</v>
      </c>
      <c r="G400" s="23" t="s">
        <v>527</v>
      </c>
      <c r="H400" s="24"/>
      <c r="I400" s="24"/>
    </row>
    <row r="401" spans="2:9">
      <c r="B401" s="17">
        <v>399</v>
      </c>
      <c r="C401" s="6" t="s">
        <v>368</v>
      </c>
      <c r="D401" s="20">
        <v>805000004</v>
      </c>
      <c r="E401" s="20">
        <v>1</v>
      </c>
      <c r="F401" s="23" t="s">
        <v>447</v>
      </c>
      <c r="G401" s="23" t="s">
        <v>471</v>
      </c>
      <c r="H401" s="44" t="s">
        <v>623</v>
      </c>
      <c r="I401" s="23" t="s">
        <v>457</v>
      </c>
    </row>
    <row r="402" spans="2:9">
      <c r="B402" s="17">
        <v>400</v>
      </c>
      <c r="C402" s="27" t="s">
        <v>218</v>
      </c>
      <c r="D402" s="20">
        <v>900140469</v>
      </c>
      <c r="E402" s="20">
        <v>5</v>
      </c>
      <c r="F402" s="23" t="s">
        <v>443</v>
      </c>
      <c r="G402" s="24"/>
      <c r="H402" s="24"/>
      <c r="I402" s="24"/>
    </row>
    <row r="403" spans="2:9">
      <c r="B403" s="17">
        <v>401</v>
      </c>
      <c r="C403" s="7" t="s">
        <v>73</v>
      </c>
      <c r="D403" s="20">
        <v>860002175</v>
      </c>
      <c r="E403" s="20">
        <v>1</v>
      </c>
      <c r="F403" s="23" t="s">
        <v>443</v>
      </c>
      <c r="G403" s="44" t="s">
        <v>650</v>
      </c>
      <c r="H403" s="24"/>
      <c r="I403" s="24"/>
    </row>
    <row r="404" spans="2:9">
      <c r="B404" s="17">
        <v>402</v>
      </c>
      <c r="C404" s="47" t="s">
        <v>651</v>
      </c>
      <c r="D404" s="20"/>
      <c r="F404" s="24"/>
      <c r="G404" s="24"/>
      <c r="H404" s="24"/>
      <c r="I404" s="24"/>
    </row>
    <row r="405" spans="2:9">
      <c r="B405" s="17">
        <v>403</v>
      </c>
      <c r="C405" s="47" t="s">
        <v>367</v>
      </c>
      <c r="D405" s="20"/>
      <c r="E405" s="20"/>
      <c r="F405" s="24"/>
      <c r="G405" s="24"/>
      <c r="H405" s="24"/>
      <c r="I405" s="24"/>
    </row>
    <row r="406" spans="2:9">
      <c r="B406" s="17">
        <v>404</v>
      </c>
      <c r="C406" s="47" t="s">
        <v>166</v>
      </c>
      <c r="D406" s="20">
        <v>899999061</v>
      </c>
      <c r="E406" s="20">
        <v>9</v>
      </c>
      <c r="F406" s="24"/>
      <c r="G406" s="24"/>
      <c r="H406" s="24"/>
      <c r="I406" s="24"/>
    </row>
    <row r="407" spans="2:9">
      <c r="B407" s="17">
        <v>405</v>
      </c>
      <c r="C407" s="6" t="s">
        <v>289</v>
      </c>
      <c r="D407" s="20">
        <v>900335275</v>
      </c>
      <c r="E407" s="20">
        <v>1</v>
      </c>
      <c r="F407" s="23" t="s">
        <v>457</v>
      </c>
      <c r="G407" s="23" t="s">
        <v>443</v>
      </c>
      <c r="H407" s="24"/>
      <c r="I407" s="24"/>
    </row>
    <row r="408" spans="2:9">
      <c r="B408" s="17">
        <v>406</v>
      </c>
      <c r="C408" s="6" t="s">
        <v>359</v>
      </c>
      <c r="D408" s="20">
        <v>800217975</v>
      </c>
      <c r="E408" s="20">
        <v>0</v>
      </c>
      <c r="F408" s="23" t="s">
        <v>457</v>
      </c>
      <c r="G408" s="23" t="s">
        <v>479</v>
      </c>
      <c r="H408" s="23" t="s">
        <v>443</v>
      </c>
      <c r="I408" s="23" t="s">
        <v>549</v>
      </c>
    </row>
    <row r="409" spans="2:9">
      <c r="B409" s="17">
        <v>407</v>
      </c>
      <c r="C409" s="6" t="s">
        <v>342</v>
      </c>
      <c r="D409" s="20">
        <v>804016152</v>
      </c>
      <c r="E409" s="20">
        <v>8</v>
      </c>
      <c r="F409" s="23" t="s">
        <v>445</v>
      </c>
      <c r="G409" s="24"/>
      <c r="H409" s="24"/>
      <c r="I409" s="24"/>
    </row>
    <row r="410" spans="2:9">
      <c r="B410" s="17">
        <v>408</v>
      </c>
      <c r="C410" s="7" t="s">
        <v>65</v>
      </c>
      <c r="D410" s="20">
        <v>830043252</v>
      </c>
      <c r="E410" s="20">
        <v>5</v>
      </c>
      <c r="F410" s="23" t="s">
        <v>532</v>
      </c>
      <c r="G410" s="24"/>
      <c r="H410" s="24"/>
      <c r="I410" s="24"/>
    </row>
    <row r="411" spans="2:9">
      <c r="B411" s="17">
        <v>409</v>
      </c>
      <c r="C411" s="7" t="s">
        <v>66</v>
      </c>
      <c r="D411" s="20">
        <v>860000896</v>
      </c>
      <c r="E411" s="20">
        <v>2</v>
      </c>
      <c r="F411" s="23" t="s">
        <v>450</v>
      </c>
      <c r="G411" s="24"/>
      <c r="H411" s="24"/>
      <c r="I411" s="24"/>
    </row>
    <row r="412" spans="2:9">
      <c r="B412" s="17">
        <v>410</v>
      </c>
      <c r="C412" s="6" t="s">
        <v>109</v>
      </c>
      <c r="D412" s="20">
        <v>800085861</v>
      </c>
      <c r="E412" s="20">
        <v>1</v>
      </c>
      <c r="F412" s="44" t="s">
        <v>549</v>
      </c>
      <c r="G412" s="23" t="s">
        <v>457</v>
      </c>
      <c r="H412" s="44" t="s">
        <v>544</v>
      </c>
      <c r="I412" s="24"/>
    </row>
    <row r="413" spans="2:9">
      <c r="B413" s="17">
        <v>411</v>
      </c>
      <c r="C413" s="6" t="s">
        <v>110</v>
      </c>
      <c r="D413" s="20">
        <v>830080150</v>
      </c>
      <c r="E413" s="20">
        <v>1</v>
      </c>
      <c r="F413" s="23" t="s">
        <v>483</v>
      </c>
      <c r="G413" s="23" t="s">
        <v>589</v>
      </c>
      <c r="H413" s="24"/>
      <c r="I413" s="24"/>
    </row>
    <row r="414" spans="2:9">
      <c r="B414" s="17">
        <v>412</v>
      </c>
      <c r="C414" s="7" t="s">
        <v>67</v>
      </c>
      <c r="D414" s="20">
        <v>800203984</v>
      </c>
      <c r="E414" s="20">
        <v>6</v>
      </c>
      <c r="F414" s="23" t="s">
        <v>450</v>
      </c>
      <c r="G414" s="44" t="s">
        <v>560</v>
      </c>
      <c r="H414" s="23" t="s">
        <v>464</v>
      </c>
      <c r="I414" s="24"/>
    </row>
    <row r="415" spans="2:9">
      <c r="B415" s="17">
        <v>413</v>
      </c>
      <c r="C415" s="6" t="s">
        <v>378</v>
      </c>
      <c r="D415" s="20">
        <v>811005118</v>
      </c>
      <c r="E415" s="20">
        <v>5</v>
      </c>
      <c r="F415" s="23" t="s">
        <v>480</v>
      </c>
      <c r="G415" s="24"/>
      <c r="H415" s="24"/>
      <c r="I415" s="24"/>
    </row>
    <row r="416" spans="2:9">
      <c r="B416" s="17">
        <v>414</v>
      </c>
      <c r="C416" s="6" t="s">
        <v>345</v>
      </c>
      <c r="D416" s="20">
        <v>890209095</v>
      </c>
      <c r="E416" s="20">
        <v>8</v>
      </c>
      <c r="F416" s="23" t="s">
        <v>457</v>
      </c>
      <c r="G416" s="44" t="s">
        <v>456</v>
      </c>
      <c r="H416" s="23" t="s">
        <v>445</v>
      </c>
      <c r="I416" s="23" t="s">
        <v>453</v>
      </c>
    </row>
    <row r="417" spans="2:9">
      <c r="B417" s="17">
        <v>415</v>
      </c>
      <c r="C417" s="7" t="s">
        <v>145</v>
      </c>
      <c r="D417" s="20">
        <v>800107832</v>
      </c>
      <c r="E417" s="20">
        <v>4</v>
      </c>
      <c r="F417" s="23" t="s">
        <v>457</v>
      </c>
      <c r="G417" s="44" t="s">
        <v>549</v>
      </c>
      <c r="H417" s="24"/>
      <c r="I417" s="24"/>
    </row>
    <row r="418" spans="2:9">
      <c r="B418" s="17">
        <v>416</v>
      </c>
      <c r="C418" s="6" t="s">
        <v>95</v>
      </c>
      <c r="D418" s="20">
        <v>900671882</v>
      </c>
      <c r="E418" s="20">
        <v>2</v>
      </c>
      <c r="F418" s="23" t="s">
        <v>450</v>
      </c>
      <c r="G418" s="24"/>
      <c r="H418" s="24"/>
      <c r="I418" s="24"/>
    </row>
    <row r="419" spans="2:9">
      <c r="B419" s="17">
        <v>417</v>
      </c>
      <c r="C419" s="16" t="s">
        <v>423</v>
      </c>
      <c r="D419" s="20">
        <v>890900291</v>
      </c>
      <c r="E419" s="20">
        <v>8</v>
      </c>
      <c r="F419" s="23" t="s">
        <v>531</v>
      </c>
      <c r="G419" s="23" t="s">
        <v>516</v>
      </c>
      <c r="H419" s="24"/>
      <c r="I419" s="24"/>
    </row>
    <row r="420" spans="2:9">
      <c r="B420" s="17">
        <v>418</v>
      </c>
      <c r="C420" s="29" t="s">
        <v>68</v>
      </c>
      <c r="D420" s="20">
        <v>860515732</v>
      </c>
      <c r="E420" s="20">
        <v>4</v>
      </c>
      <c r="F420" s="24">
        <v>2023</v>
      </c>
      <c r="G420" s="24">
        <v>2100</v>
      </c>
      <c r="H420" s="24"/>
      <c r="I420" s="24"/>
    </row>
    <row r="421" spans="2:9">
      <c r="B421" s="17">
        <v>419</v>
      </c>
      <c r="C421" s="27" t="s">
        <v>380</v>
      </c>
      <c r="D421" s="20">
        <v>830022019</v>
      </c>
      <c r="E421" s="20">
        <v>5</v>
      </c>
      <c r="F421" s="23" t="s">
        <v>450</v>
      </c>
      <c r="G421" s="24"/>
      <c r="H421" s="24"/>
      <c r="I421" s="24"/>
    </row>
    <row r="422" spans="2:9">
      <c r="B422" s="17">
        <v>420</v>
      </c>
      <c r="C422" s="22" t="s">
        <v>652</v>
      </c>
      <c r="D422" s="20"/>
      <c r="E422" s="20"/>
      <c r="F422" s="24"/>
      <c r="G422" s="24"/>
      <c r="H422" s="24"/>
      <c r="I422" s="24"/>
    </row>
    <row r="423" spans="2:9">
      <c r="B423" s="17">
        <v>421</v>
      </c>
      <c r="C423" s="6" t="s">
        <v>241</v>
      </c>
      <c r="D423" s="20">
        <v>891300959</v>
      </c>
      <c r="E423" s="20">
        <v>8</v>
      </c>
      <c r="F423" s="23" t="s">
        <v>450</v>
      </c>
      <c r="G423" s="24"/>
      <c r="H423" s="24"/>
      <c r="I423" s="24"/>
    </row>
    <row r="424" spans="2:9">
      <c r="B424" s="17">
        <v>422</v>
      </c>
      <c r="C424" s="6" t="s">
        <v>111</v>
      </c>
      <c r="D424" s="20">
        <v>800011207</v>
      </c>
      <c r="E424" s="20">
        <v>7</v>
      </c>
      <c r="F424" s="23" t="s">
        <v>480</v>
      </c>
      <c r="G424" s="24"/>
      <c r="H424" s="24"/>
      <c r="I424" s="24"/>
    </row>
    <row r="425" spans="2:9">
      <c r="B425" s="17">
        <v>423</v>
      </c>
      <c r="C425" s="6" t="s">
        <v>358</v>
      </c>
      <c r="D425" s="20">
        <v>900745087</v>
      </c>
      <c r="E425" s="20">
        <v>2</v>
      </c>
      <c r="F425" s="23" t="s">
        <v>623</v>
      </c>
      <c r="G425" s="23" t="s">
        <v>447</v>
      </c>
      <c r="H425" s="24"/>
      <c r="I425" s="24"/>
    </row>
    <row r="426" spans="2:9">
      <c r="B426" s="17">
        <v>424</v>
      </c>
      <c r="C426" s="6" t="s">
        <v>133</v>
      </c>
      <c r="D426" s="20">
        <v>800180808</v>
      </c>
      <c r="E426" s="20">
        <v>7</v>
      </c>
      <c r="F426" s="23" t="s">
        <v>443</v>
      </c>
      <c r="G426" s="24"/>
      <c r="H426" s="24"/>
      <c r="I426" s="24"/>
    </row>
    <row r="427" spans="2:9">
      <c r="B427" s="17">
        <v>425</v>
      </c>
      <c r="C427" s="22" t="s">
        <v>167</v>
      </c>
      <c r="D427" s="20">
        <v>800176089</v>
      </c>
      <c r="E427" s="20">
        <v>2</v>
      </c>
      <c r="F427" s="24"/>
      <c r="G427" s="24"/>
      <c r="H427" s="24"/>
      <c r="I427" s="24"/>
    </row>
    <row r="428" spans="2:9">
      <c r="B428" s="17">
        <v>426</v>
      </c>
      <c r="C428" s="7" t="s">
        <v>69</v>
      </c>
      <c r="D428" s="20">
        <v>830071604</v>
      </c>
      <c r="E428" s="20">
        <v>3</v>
      </c>
      <c r="F428" s="23" t="s">
        <v>450</v>
      </c>
      <c r="G428" s="23" t="s">
        <v>449</v>
      </c>
      <c r="H428" s="24"/>
      <c r="I428" s="24"/>
    </row>
    <row r="429" spans="2:9">
      <c r="B429" s="17">
        <v>427</v>
      </c>
      <c r="C429" s="7" t="s">
        <v>70</v>
      </c>
      <c r="D429" s="20">
        <v>830074222</v>
      </c>
      <c r="E429" s="20">
        <v>7</v>
      </c>
      <c r="F429" s="23" t="s">
        <v>449</v>
      </c>
      <c r="G429" s="44" t="s">
        <v>653</v>
      </c>
      <c r="H429" s="24"/>
      <c r="I429" s="24"/>
    </row>
    <row r="430" spans="2:9">
      <c r="B430" s="17">
        <v>428</v>
      </c>
      <c r="C430" s="10" t="s">
        <v>424</v>
      </c>
      <c r="D430" s="20">
        <v>800207192</v>
      </c>
      <c r="E430" s="20">
        <v>8</v>
      </c>
      <c r="F430" s="23" t="s">
        <v>492</v>
      </c>
      <c r="G430" s="24"/>
      <c r="H430" s="24"/>
      <c r="I430" s="24"/>
    </row>
    <row r="431" spans="2:9">
      <c r="B431" s="17">
        <v>429</v>
      </c>
      <c r="C431" s="6" t="s">
        <v>253</v>
      </c>
      <c r="D431" s="20">
        <v>800089229</v>
      </c>
      <c r="E431" s="20">
        <v>4</v>
      </c>
      <c r="F431" s="23" t="s">
        <v>508</v>
      </c>
      <c r="G431" s="23" t="s">
        <v>507</v>
      </c>
      <c r="H431" s="23" t="s">
        <v>479</v>
      </c>
      <c r="I431" s="44" t="s">
        <v>495</v>
      </c>
    </row>
    <row r="432" spans="2:9">
      <c r="B432" s="17">
        <v>430</v>
      </c>
      <c r="C432" s="9" t="s">
        <v>425</v>
      </c>
      <c r="D432" s="20">
        <v>830083619</v>
      </c>
      <c r="E432" s="20">
        <v>5</v>
      </c>
      <c r="F432" s="23" t="s">
        <v>543</v>
      </c>
      <c r="G432" s="24"/>
      <c r="H432" s="24"/>
      <c r="I432" s="24"/>
    </row>
    <row r="433" spans="2:9">
      <c r="B433" s="17">
        <v>431</v>
      </c>
      <c r="C433" s="6" t="s">
        <v>370</v>
      </c>
      <c r="D433" s="20">
        <v>900103457</v>
      </c>
      <c r="E433" s="20">
        <v>1</v>
      </c>
      <c r="F433" s="44" t="s">
        <v>524</v>
      </c>
      <c r="G433" s="44" t="s">
        <v>654</v>
      </c>
      <c r="H433" s="44" t="s">
        <v>548</v>
      </c>
      <c r="I433" s="44" t="s">
        <v>650</v>
      </c>
    </row>
    <row r="434" spans="2:9" ht="27.6">
      <c r="B434" s="17">
        <v>432</v>
      </c>
      <c r="C434" s="7" t="s">
        <v>71</v>
      </c>
      <c r="D434" s="20">
        <v>860000006</v>
      </c>
      <c r="E434" s="20">
        <v>4</v>
      </c>
      <c r="F434" s="23" t="s">
        <v>530</v>
      </c>
      <c r="G434" s="23" t="s">
        <v>462</v>
      </c>
      <c r="H434" s="23" t="s">
        <v>508</v>
      </c>
      <c r="I434" s="23" t="s">
        <v>469</v>
      </c>
    </row>
    <row r="435" spans="2:9">
      <c r="B435" s="17">
        <v>433</v>
      </c>
      <c r="C435" s="27" t="s">
        <v>272</v>
      </c>
      <c r="D435" s="20">
        <v>800011002</v>
      </c>
      <c r="E435" s="20">
        <v>4</v>
      </c>
      <c r="F435" s="23" t="s">
        <v>506</v>
      </c>
      <c r="G435" s="23" t="s">
        <v>462</v>
      </c>
      <c r="H435" s="23" t="s">
        <v>568</v>
      </c>
      <c r="I435" s="23" t="s">
        <v>493</v>
      </c>
    </row>
    <row r="436" spans="2:9">
      <c r="B436" s="17">
        <v>434</v>
      </c>
      <c r="C436" s="6" t="s">
        <v>277</v>
      </c>
      <c r="D436" s="20">
        <v>890300466</v>
      </c>
      <c r="E436" s="20">
        <v>5</v>
      </c>
      <c r="F436" s="23" t="s">
        <v>492</v>
      </c>
      <c r="G436" s="44" t="s">
        <v>494</v>
      </c>
      <c r="H436" s="23" t="s">
        <v>484</v>
      </c>
      <c r="I436" s="24"/>
    </row>
    <row r="437" spans="2:9">
      <c r="B437" s="17">
        <v>435</v>
      </c>
      <c r="C437" s="6" t="s">
        <v>290</v>
      </c>
      <c r="D437" s="20">
        <v>800011987</v>
      </c>
      <c r="E437" s="20">
        <v>3</v>
      </c>
      <c r="F437" s="23" t="s">
        <v>532</v>
      </c>
      <c r="G437" s="24"/>
      <c r="H437" s="24"/>
      <c r="I437" s="24"/>
    </row>
    <row r="438" spans="2:9">
      <c r="B438" s="17">
        <v>436</v>
      </c>
      <c r="C438" s="6" t="s">
        <v>131</v>
      </c>
      <c r="D438" s="20">
        <v>800245746</v>
      </c>
      <c r="E438" s="20">
        <v>1</v>
      </c>
      <c r="F438" s="23" t="s">
        <v>602</v>
      </c>
      <c r="G438" s="44" t="s">
        <v>477</v>
      </c>
      <c r="H438" s="24"/>
      <c r="I438" s="24"/>
    </row>
    <row r="439" spans="2:9">
      <c r="B439" s="17">
        <v>437</v>
      </c>
      <c r="C439" s="6" t="s">
        <v>304</v>
      </c>
      <c r="D439" s="20">
        <v>806005008</v>
      </c>
      <c r="E439" s="20">
        <v>5</v>
      </c>
      <c r="F439" s="23" t="s">
        <v>602</v>
      </c>
      <c r="G439" s="23" t="s">
        <v>458</v>
      </c>
      <c r="H439" s="24"/>
      <c r="I439" s="24"/>
    </row>
    <row r="440" spans="2:9">
      <c r="B440" s="17">
        <v>438</v>
      </c>
      <c r="C440" s="6" t="s">
        <v>261</v>
      </c>
      <c r="D440" s="20">
        <v>900134459</v>
      </c>
      <c r="E440" s="20">
        <v>7</v>
      </c>
      <c r="F440" s="23" t="s">
        <v>638</v>
      </c>
      <c r="G440" s="24"/>
      <c r="H440" s="24"/>
      <c r="I440" s="24"/>
    </row>
    <row r="441" spans="2:9">
      <c r="B441" s="17">
        <v>439</v>
      </c>
      <c r="C441" s="6" t="s">
        <v>373</v>
      </c>
      <c r="D441" s="20">
        <v>900382762</v>
      </c>
      <c r="E441" s="20">
        <v>7</v>
      </c>
      <c r="F441" s="23" t="s">
        <v>486</v>
      </c>
      <c r="G441" s="44" t="s">
        <v>625</v>
      </c>
      <c r="H441" s="44" t="s">
        <v>529</v>
      </c>
      <c r="I441" s="44" t="s">
        <v>655</v>
      </c>
    </row>
    <row r="442" spans="2:9">
      <c r="B442" s="17">
        <v>440</v>
      </c>
      <c r="C442" s="10" t="s">
        <v>426</v>
      </c>
      <c r="D442" s="20">
        <v>860053716</v>
      </c>
      <c r="E442" s="20">
        <v>2</v>
      </c>
      <c r="F442" s="44" t="s">
        <v>656</v>
      </c>
      <c r="G442" s="23" t="s">
        <v>460</v>
      </c>
      <c r="H442" s="44" t="s">
        <v>657</v>
      </c>
      <c r="I442" s="24"/>
    </row>
    <row r="443" spans="2:9">
      <c r="B443" s="17">
        <v>441</v>
      </c>
      <c r="C443" s="6" t="s">
        <v>281</v>
      </c>
      <c r="D443" s="20">
        <v>900334174</v>
      </c>
      <c r="E443" s="20">
        <v>1</v>
      </c>
      <c r="F443" s="23" t="s">
        <v>486</v>
      </c>
      <c r="G443" s="44" t="s">
        <v>494</v>
      </c>
      <c r="H443" s="24"/>
      <c r="I443" s="24"/>
    </row>
    <row r="444" spans="2:9">
      <c r="B444" s="17">
        <v>442</v>
      </c>
      <c r="C444" s="6" t="s">
        <v>112</v>
      </c>
      <c r="D444" s="20">
        <v>800082760</v>
      </c>
      <c r="E444" s="20">
        <v>2</v>
      </c>
      <c r="F444" s="23" t="s">
        <v>512</v>
      </c>
      <c r="G444" s="44" t="s">
        <v>491</v>
      </c>
      <c r="H444" s="24"/>
      <c r="I444" s="24"/>
    </row>
    <row r="445" spans="2:9">
      <c r="B445" s="17">
        <v>443</v>
      </c>
      <c r="C445" s="6" t="s">
        <v>658</v>
      </c>
      <c r="D445" s="20">
        <v>890908649</v>
      </c>
      <c r="E445" s="20">
        <v>7</v>
      </c>
      <c r="F445" s="23" t="s">
        <v>512</v>
      </c>
      <c r="G445" s="24"/>
      <c r="H445" s="24"/>
      <c r="I445" s="24"/>
    </row>
    <row r="446" spans="2:9">
      <c r="B446" s="17">
        <v>444</v>
      </c>
      <c r="C446" s="27" t="s">
        <v>306</v>
      </c>
      <c r="D446" s="20">
        <v>860046927</v>
      </c>
      <c r="E446" s="20">
        <v>0</v>
      </c>
      <c r="F446" s="23" t="s">
        <v>457</v>
      </c>
      <c r="G446" s="23" t="s">
        <v>549</v>
      </c>
      <c r="H446" s="24"/>
      <c r="I446" s="24"/>
    </row>
    <row r="447" spans="2:9">
      <c r="B447" s="17">
        <v>445</v>
      </c>
      <c r="C447" s="6" t="s">
        <v>113</v>
      </c>
      <c r="D447" s="20">
        <v>890805453</v>
      </c>
      <c r="E447" s="20">
        <v>8</v>
      </c>
      <c r="F447" s="23" t="s">
        <v>522</v>
      </c>
      <c r="G447" s="24"/>
      <c r="H447" s="24"/>
      <c r="I447" s="24"/>
    </row>
    <row r="448" spans="2:9">
      <c r="B448" s="17">
        <v>446</v>
      </c>
      <c r="C448" s="6" t="s">
        <v>114</v>
      </c>
      <c r="D448" s="20">
        <v>900441721</v>
      </c>
      <c r="E448" s="20">
        <v>9</v>
      </c>
      <c r="F448" s="23" t="s">
        <v>483</v>
      </c>
      <c r="G448" s="24"/>
      <c r="H448" s="24"/>
      <c r="I448" s="24"/>
    </row>
    <row r="449" spans="2:9">
      <c r="B449" s="17">
        <v>447</v>
      </c>
      <c r="C449" s="7" t="s">
        <v>72</v>
      </c>
      <c r="D449" s="20">
        <v>860090222</v>
      </c>
      <c r="E449" s="20">
        <v>3</v>
      </c>
      <c r="F449" s="23" t="s">
        <v>450</v>
      </c>
      <c r="G449" s="24"/>
      <c r="H449" s="24"/>
      <c r="I449" s="24"/>
    </row>
    <row r="450" spans="2:9">
      <c r="B450" s="17">
        <v>448</v>
      </c>
      <c r="C450" s="29" t="s">
        <v>255</v>
      </c>
      <c r="D450" s="20">
        <v>890210534</v>
      </c>
      <c r="E450" s="20">
        <v>1</v>
      </c>
      <c r="F450" s="23" t="s">
        <v>471</v>
      </c>
      <c r="G450" s="24"/>
      <c r="H450" s="24"/>
      <c r="I450" s="24"/>
    </row>
    <row r="451" spans="2:9">
      <c r="B451" s="17">
        <v>449</v>
      </c>
      <c r="C451" s="48" t="s">
        <v>168</v>
      </c>
      <c r="D451" s="20">
        <v>830000282</v>
      </c>
      <c r="E451" s="20"/>
      <c r="F451" s="24"/>
      <c r="G451" s="24"/>
      <c r="H451" s="24"/>
      <c r="I451" s="24"/>
    </row>
    <row r="452" spans="2:9">
      <c r="B452" s="17">
        <v>450</v>
      </c>
      <c r="C452" s="6" t="s">
        <v>282</v>
      </c>
      <c r="D452" s="20">
        <v>900677748</v>
      </c>
      <c r="E452" s="20">
        <v>0</v>
      </c>
      <c r="F452" s="23" t="s">
        <v>486</v>
      </c>
      <c r="G452" s="23" t="s">
        <v>506</v>
      </c>
      <c r="H452" s="44" t="s">
        <v>494</v>
      </c>
      <c r="I452" s="23" t="s">
        <v>462</v>
      </c>
    </row>
    <row r="453" spans="2:9">
      <c r="B453" s="17">
        <v>451</v>
      </c>
      <c r="C453" s="48" t="s">
        <v>305</v>
      </c>
      <c r="D453" s="20"/>
      <c r="E453" s="20"/>
      <c r="F453" s="24"/>
      <c r="G453" s="24"/>
      <c r="H453" s="24"/>
      <c r="I453" s="24"/>
    </row>
    <row r="454" spans="2:9">
      <c r="B454" s="17">
        <v>452</v>
      </c>
      <c r="C454" s="48" t="s">
        <v>321</v>
      </c>
      <c r="D454" s="20">
        <v>890480123</v>
      </c>
      <c r="E454" s="20">
        <v>5</v>
      </c>
      <c r="F454" s="24"/>
      <c r="G454" s="24"/>
      <c r="H454" s="24"/>
      <c r="I454" s="24"/>
    </row>
    <row r="455" spans="2:9">
      <c r="B455" s="17">
        <v>453</v>
      </c>
      <c r="C455" s="48" t="s">
        <v>216</v>
      </c>
      <c r="D455" s="20">
        <v>890500622</v>
      </c>
      <c r="E455" s="20">
        <v>6</v>
      </c>
      <c r="F455" s="23" t="s">
        <v>659</v>
      </c>
      <c r="G455" s="24"/>
      <c r="H455" s="24"/>
      <c r="I455" s="24"/>
    </row>
    <row r="456" spans="2:9">
      <c r="B456" s="17">
        <v>454</v>
      </c>
      <c r="C456" s="49" t="s">
        <v>643</v>
      </c>
      <c r="D456" s="20">
        <v>899999063</v>
      </c>
      <c r="E456" s="20">
        <v>3</v>
      </c>
      <c r="F456" s="23" t="s">
        <v>659</v>
      </c>
      <c r="G456" s="24"/>
      <c r="H456" s="24"/>
      <c r="I456" s="24"/>
    </row>
    <row r="457" spans="2:9">
      <c r="B457" s="17">
        <v>455</v>
      </c>
      <c r="C457" s="49" t="s">
        <v>434</v>
      </c>
      <c r="E457" s="20"/>
      <c r="F457" s="24"/>
      <c r="G457" s="24"/>
      <c r="H457" s="24"/>
      <c r="I457" s="24"/>
    </row>
    <row r="458" spans="2:9">
      <c r="B458" s="17">
        <v>456</v>
      </c>
      <c r="C458" s="49" t="s">
        <v>435</v>
      </c>
      <c r="D458" s="20"/>
      <c r="E458" s="20"/>
      <c r="F458" s="24"/>
      <c r="G458" s="24"/>
      <c r="H458" s="24"/>
      <c r="I458" s="24"/>
    </row>
    <row r="459" spans="2:9">
      <c r="B459" s="17">
        <v>457</v>
      </c>
      <c r="C459" s="50" t="s">
        <v>433</v>
      </c>
      <c r="D459" s="20">
        <v>890902922</v>
      </c>
      <c r="E459" s="20">
        <v>6</v>
      </c>
      <c r="F459" s="24"/>
      <c r="G459" s="24"/>
      <c r="H459" s="24"/>
      <c r="I459" s="24"/>
    </row>
    <row r="460" spans="2:9">
      <c r="B460" s="17">
        <v>458</v>
      </c>
      <c r="C460" s="48" t="s">
        <v>299</v>
      </c>
      <c r="D460" s="20">
        <v>890401962</v>
      </c>
      <c r="E460" s="20">
        <v>0</v>
      </c>
      <c r="F460" s="24"/>
      <c r="G460" s="24"/>
      <c r="H460" s="24"/>
      <c r="I460" s="24"/>
    </row>
    <row r="461" spans="2:9">
      <c r="B461" s="17">
        <v>459</v>
      </c>
      <c r="C461" s="6" t="s">
        <v>365</v>
      </c>
      <c r="D461" s="20">
        <v>900423309</v>
      </c>
      <c r="E461" s="20">
        <v>0</v>
      </c>
      <c r="F461" s="23" t="s">
        <v>457</v>
      </c>
      <c r="G461" s="24"/>
      <c r="H461" s="24"/>
      <c r="I461" s="24"/>
    </row>
    <row r="462" spans="2:9">
      <c r="B462" s="17">
        <v>460</v>
      </c>
      <c r="C462" s="6" t="s">
        <v>267</v>
      </c>
      <c r="D462" s="20">
        <v>830058737</v>
      </c>
      <c r="E462" s="20">
        <v>0</v>
      </c>
      <c r="F462" s="23" t="s">
        <v>457</v>
      </c>
      <c r="G462" s="23" t="s">
        <v>479</v>
      </c>
      <c r="H462" s="44" t="s">
        <v>577</v>
      </c>
      <c r="I462" s="23" t="s">
        <v>508</v>
      </c>
    </row>
    <row r="463" spans="2:9">
      <c r="B463" s="17">
        <v>461</v>
      </c>
      <c r="C463" s="27" t="s">
        <v>385</v>
      </c>
      <c r="D463" s="20">
        <v>800230209</v>
      </c>
      <c r="E463" s="20">
        <v>0</v>
      </c>
      <c r="F463" s="23" t="s">
        <v>443</v>
      </c>
      <c r="G463" s="23" t="s">
        <v>471</v>
      </c>
      <c r="H463" s="24"/>
      <c r="I463" s="24"/>
    </row>
    <row r="464" spans="2:9">
      <c r="B464" s="17">
        <v>462</v>
      </c>
      <c r="C464" s="6" t="s">
        <v>240</v>
      </c>
      <c r="D464" s="20">
        <v>900323811</v>
      </c>
      <c r="E464" s="20">
        <v>8</v>
      </c>
      <c r="F464" s="23" t="s">
        <v>457</v>
      </c>
      <c r="G464" s="24"/>
      <c r="H464" s="24"/>
      <c r="I464" s="24"/>
    </row>
    <row r="465" spans="2:9">
      <c r="B465" s="17">
        <v>463</v>
      </c>
      <c r="C465" s="6" t="s">
        <v>302</v>
      </c>
      <c r="D465" s="20">
        <v>860006333</v>
      </c>
      <c r="E465" s="20">
        <v>5</v>
      </c>
      <c r="F465" s="23" t="s">
        <v>452</v>
      </c>
      <c r="G465" s="24"/>
      <c r="H465" s="24"/>
      <c r="I465" s="24"/>
    </row>
    <row r="466" spans="2:9">
      <c r="B466" s="17">
        <v>464</v>
      </c>
      <c r="C466" s="6" t="s">
        <v>293</v>
      </c>
      <c r="D466" s="20">
        <v>900781699</v>
      </c>
      <c r="E466" s="20">
        <v>2</v>
      </c>
      <c r="F466" s="23" t="s">
        <v>485</v>
      </c>
      <c r="G466" s="24"/>
      <c r="H466" s="24"/>
      <c r="I466" s="24"/>
    </row>
    <row r="467" spans="2:9">
      <c r="B467" s="17">
        <v>465</v>
      </c>
      <c r="C467" s="6" t="s">
        <v>379</v>
      </c>
      <c r="D467" s="20">
        <v>800102517</v>
      </c>
      <c r="E467" s="20">
        <v>6</v>
      </c>
      <c r="F467" s="23" t="s">
        <v>486</v>
      </c>
      <c r="G467" s="44" t="s">
        <v>625</v>
      </c>
      <c r="H467" s="42" t="s">
        <v>617</v>
      </c>
      <c r="I467" s="24"/>
    </row>
  </sheetData>
  <autoFilter ref="B2:I467" xr:uid="{C4A1CA4A-CE6C-4E2D-ACB7-603852E3E636}"/>
  <sortState xmlns:xlrd2="http://schemas.microsoft.com/office/spreadsheetml/2017/richdata2" ref="B3:C467">
    <sortCondition ref="C3"/>
  </sortState>
  <phoneticPr fontId="7" type="noConversion"/>
  <pageMargins left="0.7" right="0.7" top="0.75" bottom="0.75" header="0.3" footer="0.3"/>
  <pageSetup orientation="portrait" horizontalDpi="4294967292" verticalDpi="0" r:id="rId1"/>
  <ignoredErrors>
    <ignoredError sqref="F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541B1-25B5-45C7-985A-1C5DAA2BBE63}">
  <dimension ref="A1:K417"/>
  <sheetViews>
    <sheetView zoomScale="90" zoomScaleNormal="90" workbookViewId="0">
      <selection activeCell="B415" sqref="B415"/>
    </sheetView>
  </sheetViews>
  <sheetFormatPr baseColWidth="10" defaultRowHeight="14.4"/>
  <cols>
    <col min="1" max="1" width="5.44140625" customWidth="1"/>
    <col min="2" max="2" width="60.5546875" customWidth="1"/>
    <col min="3" max="3" width="12.44140625" customWidth="1"/>
    <col min="4" max="4" width="16.6640625" customWidth="1"/>
    <col min="5" max="5" width="19.21875" customWidth="1"/>
    <col min="6" max="6" width="15.44140625" customWidth="1"/>
    <col min="7" max="7" width="15.6640625" customWidth="1"/>
    <col min="8" max="8" width="17.44140625" customWidth="1"/>
    <col min="10" max="10" width="17.5546875" customWidth="1"/>
    <col min="11" max="11" width="23.109375" customWidth="1"/>
  </cols>
  <sheetData>
    <row r="1" spans="1:11">
      <c r="A1" s="3" t="s">
        <v>389</v>
      </c>
      <c r="B1" s="5" t="s">
        <v>0</v>
      </c>
      <c r="C1" s="21" t="s">
        <v>437</v>
      </c>
      <c r="D1" s="21" t="s">
        <v>438</v>
      </c>
      <c r="E1" s="21" t="s">
        <v>439</v>
      </c>
      <c r="F1" s="21" t="s">
        <v>440</v>
      </c>
      <c r="G1" s="21" t="s">
        <v>441</v>
      </c>
      <c r="H1" s="21" t="s">
        <v>442</v>
      </c>
    </row>
    <row r="2" spans="1:11" ht="22.2" customHeight="1">
      <c r="A2" s="17">
        <v>1</v>
      </c>
      <c r="B2" s="7" t="s">
        <v>4</v>
      </c>
      <c r="C2" s="20">
        <v>860002693</v>
      </c>
      <c r="D2" s="20">
        <v>3</v>
      </c>
      <c r="E2" s="20">
        <v>4669</v>
      </c>
      <c r="F2" s="20">
        <v>3290</v>
      </c>
      <c r="G2" s="20"/>
      <c r="H2" s="20"/>
      <c r="J2" s="108" t="s">
        <v>807</v>
      </c>
      <c r="K2" s="108" t="s">
        <v>808</v>
      </c>
    </row>
    <row r="3" spans="1:11">
      <c r="A3" s="17">
        <v>2</v>
      </c>
      <c r="B3" s="6" t="s">
        <v>366</v>
      </c>
      <c r="C3" s="20">
        <v>900750443</v>
      </c>
      <c r="D3" s="20">
        <v>1</v>
      </c>
      <c r="E3" s="20">
        <v>7120</v>
      </c>
      <c r="F3" s="20">
        <v>7490</v>
      </c>
      <c r="G3" s="20"/>
      <c r="H3" s="20"/>
      <c r="J3" s="108"/>
      <c r="K3" s="108"/>
    </row>
    <row r="4" spans="1:11" ht="17.399999999999999" customHeight="1">
      <c r="A4" s="17">
        <v>3</v>
      </c>
      <c r="B4" s="81" t="s">
        <v>5</v>
      </c>
      <c r="C4" s="20">
        <v>860049210</v>
      </c>
      <c r="D4" s="20">
        <v>2</v>
      </c>
      <c r="E4" s="20">
        <v>4690</v>
      </c>
      <c r="F4" s="20">
        <v>2229</v>
      </c>
      <c r="G4" s="20">
        <v>4761</v>
      </c>
      <c r="H4" s="20">
        <v>3290</v>
      </c>
      <c r="J4" s="108"/>
      <c r="K4" s="108"/>
    </row>
    <row r="5" spans="1:11">
      <c r="A5" s="17">
        <v>5</v>
      </c>
      <c r="B5" s="6" t="s">
        <v>130</v>
      </c>
      <c r="C5" s="20">
        <v>860029995</v>
      </c>
      <c r="D5" s="20">
        <v>1</v>
      </c>
      <c r="E5" s="20">
        <v>2410</v>
      </c>
      <c r="F5" s="20"/>
      <c r="G5" s="20"/>
      <c r="H5" s="20"/>
      <c r="J5" s="143"/>
      <c r="K5" s="144"/>
    </row>
    <row r="6" spans="1:11">
      <c r="A6" s="17">
        <v>6</v>
      </c>
      <c r="B6" s="6" t="s">
        <v>74</v>
      </c>
      <c r="C6" s="20">
        <v>860026753</v>
      </c>
      <c r="D6" s="20">
        <v>0</v>
      </c>
      <c r="E6" s="20">
        <v>2592</v>
      </c>
      <c r="F6" s="20">
        <v>2511</v>
      </c>
      <c r="G6" s="20">
        <v>2599</v>
      </c>
      <c r="H6" s="20"/>
    </row>
    <row r="7" spans="1:11">
      <c r="A7" s="17">
        <v>7</v>
      </c>
      <c r="B7" s="6" t="s">
        <v>170</v>
      </c>
      <c r="C7" s="20">
        <v>900773239</v>
      </c>
      <c r="D7" s="20">
        <v>4</v>
      </c>
      <c r="E7" s="20">
        <v>9412</v>
      </c>
      <c r="F7" s="43">
        <v>8551</v>
      </c>
      <c r="G7" s="20"/>
      <c r="H7" s="20"/>
    </row>
    <row r="8" spans="1:11">
      <c r="A8" s="17">
        <v>8</v>
      </c>
      <c r="B8" s="6" t="s">
        <v>115</v>
      </c>
      <c r="C8" s="20">
        <v>860007421</v>
      </c>
      <c r="D8" s="20">
        <v>1</v>
      </c>
      <c r="E8" s="43">
        <v>9499</v>
      </c>
      <c r="F8" s="20">
        <v>5813</v>
      </c>
      <c r="G8" s="20"/>
      <c r="H8" s="20"/>
    </row>
    <row r="9" spans="1:11">
      <c r="A9" s="17">
        <v>9</v>
      </c>
      <c r="B9" s="6" t="s">
        <v>275</v>
      </c>
      <c r="C9" s="20">
        <v>802019339</v>
      </c>
      <c r="D9" s="20">
        <v>4</v>
      </c>
      <c r="E9" s="20">
        <v>2021</v>
      </c>
      <c r="F9" s="20"/>
      <c r="G9" s="20"/>
      <c r="H9" s="20"/>
    </row>
    <row r="10" spans="1:11">
      <c r="A10" s="17">
        <v>10</v>
      </c>
      <c r="B10" s="6" t="s">
        <v>311</v>
      </c>
      <c r="C10" s="20">
        <v>900580913</v>
      </c>
      <c r="D10" s="20">
        <v>1</v>
      </c>
      <c r="E10" s="20">
        <v>7110</v>
      </c>
      <c r="F10" s="20"/>
      <c r="G10" s="20"/>
      <c r="H10" s="20"/>
    </row>
    <row r="11" spans="1:11">
      <c r="A11" s="17">
        <v>11</v>
      </c>
      <c r="B11" s="82" t="s">
        <v>320</v>
      </c>
      <c r="C11" s="20">
        <v>900021506</v>
      </c>
      <c r="D11" s="20">
        <v>1</v>
      </c>
      <c r="E11" s="20">
        <v>3319</v>
      </c>
      <c r="F11" s="20">
        <v>2829</v>
      </c>
      <c r="G11" s="20"/>
      <c r="H11" s="20"/>
    </row>
    <row r="12" spans="1:11">
      <c r="A12" s="17">
        <v>12</v>
      </c>
      <c r="B12" s="6" t="s">
        <v>147</v>
      </c>
      <c r="C12" s="20">
        <v>830127607</v>
      </c>
      <c r="D12" s="20">
        <v>8</v>
      </c>
      <c r="E12" s="23" t="s">
        <v>443</v>
      </c>
      <c r="F12" s="20"/>
      <c r="G12" s="20"/>
      <c r="H12" s="20"/>
    </row>
    <row r="13" spans="1:11">
      <c r="A13" s="17">
        <v>13</v>
      </c>
      <c r="B13" s="6" t="s">
        <v>148</v>
      </c>
      <c r="C13" s="20">
        <v>900500018</v>
      </c>
      <c r="D13" s="20">
        <v>2</v>
      </c>
      <c r="E13" s="23" t="s">
        <v>444</v>
      </c>
      <c r="F13" s="24"/>
      <c r="G13" s="24"/>
      <c r="H13" s="24"/>
    </row>
    <row r="14" spans="1:11">
      <c r="A14" s="17">
        <v>14</v>
      </c>
      <c r="B14" s="6" t="s">
        <v>351</v>
      </c>
      <c r="C14" s="20">
        <v>800070853</v>
      </c>
      <c r="D14" s="20">
        <v>7</v>
      </c>
      <c r="E14" s="23" t="s">
        <v>445</v>
      </c>
      <c r="F14" s="23" t="s">
        <v>446</v>
      </c>
      <c r="G14" s="23" t="s">
        <v>447</v>
      </c>
      <c r="H14" s="24"/>
    </row>
    <row r="15" spans="1:11">
      <c r="A15" s="17">
        <v>15</v>
      </c>
      <c r="B15" s="6" t="s">
        <v>259</v>
      </c>
      <c r="C15" s="20">
        <v>890326050</v>
      </c>
      <c r="D15" s="20">
        <v>8</v>
      </c>
      <c r="E15" s="44" t="s">
        <v>448</v>
      </c>
      <c r="F15" s="44" t="s">
        <v>569</v>
      </c>
      <c r="G15" s="23" t="s">
        <v>506</v>
      </c>
      <c r="H15" s="44" t="s">
        <v>544</v>
      </c>
    </row>
    <row r="16" spans="1:11">
      <c r="A16" s="17">
        <v>16</v>
      </c>
      <c r="B16" s="6" t="s">
        <v>326</v>
      </c>
      <c r="C16" s="20">
        <v>800018488</v>
      </c>
      <c r="D16" s="20">
        <v>1</v>
      </c>
      <c r="E16" s="23" t="s">
        <v>449</v>
      </c>
      <c r="F16" s="23" t="s">
        <v>450</v>
      </c>
      <c r="G16" s="24"/>
      <c r="H16" s="24"/>
    </row>
    <row r="17" spans="1:8">
      <c r="A17" s="17">
        <v>17</v>
      </c>
      <c r="B17" s="6" t="s">
        <v>221</v>
      </c>
      <c r="C17" s="19" t="s">
        <v>451</v>
      </c>
      <c r="D17" s="1"/>
      <c r="E17" s="20">
        <v>7120</v>
      </c>
      <c r="F17" s="23" t="s">
        <v>452</v>
      </c>
      <c r="G17" s="24"/>
      <c r="H17" s="24"/>
    </row>
    <row r="18" spans="1:8" ht="17.399999999999999" customHeight="1">
      <c r="A18" s="17">
        <v>18</v>
      </c>
      <c r="B18" s="7" t="s">
        <v>6</v>
      </c>
      <c r="C18" s="20">
        <v>900021737</v>
      </c>
      <c r="D18" s="20">
        <v>4</v>
      </c>
      <c r="E18" s="23" t="s">
        <v>453</v>
      </c>
      <c r="F18" s="23" t="s">
        <v>454</v>
      </c>
      <c r="G18" s="23" t="s">
        <v>455</v>
      </c>
      <c r="H18" s="24"/>
    </row>
    <row r="19" spans="1:8">
      <c r="A19" s="17">
        <v>19</v>
      </c>
      <c r="B19" s="6" t="s">
        <v>298</v>
      </c>
      <c r="C19" s="19">
        <v>800252396</v>
      </c>
      <c r="D19" s="1">
        <v>4</v>
      </c>
      <c r="E19" s="20">
        <v>3600</v>
      </c>
      <c r="F19" s="23" t="s">
        <v>455</v>
      </c>
      <c r="G19" s="44" t="s">
        <v>456</v>
      </c>
      <c r="H19" s="23" t="s">
        <v>457</v>
      </c>
    </row>
    <row r="20" spans="1:8">
      <c r="A20" s="17">
        <v>20</v>
      </c>
      <c r="B20" s="6" t="s">
        <v>249</v>
      </c>
      <c r="C20" s="20">
        <v>810000598</v>
      </c>
      <c r="D20" s="20">
        <v>0</v>
      </c>
      <c r="E20" s="23" t="s">
        <v>453</v>
      </c>
      <c r="F20" s="23" t="s">
        <v>457</v>
      </c>
      <c r="G20" s="23" t="s">
        <v>458</v>
      </c>
      <c r="H20" s="44" t="s">
        <v>459</v>
      </c>
    </row>
    <row r="21" spans="1:8">
      <c r="A21" s="17">
        <v>21</v>
      </c>
      <c r="B21" s="6" t="s">
        <v>234</v>
      </c>
      <c r="C21" s="20">
        <v>900080956</v>
      </c>
      <c r="D21" s="20">
        <v>2</v>
      </c>
      <c r="E21" s="23" t="s">
        <v>453</v>
      </c>
      <c r="F21" s="24"/>
      <c r="G21" s="24"/>
      <c r="H21" s="24"/>
    </row>
    <row r="22" spans="1:8" ht="16.2" customHeight="1">
      <c r="A22" s="17">
        <v>22</v>
      </c>
      <c r="B22" s="81" t="s">
        <v>1</v>
      </c>
      <c r="C22" s="25">
        <v>860013771</v>
      </c>
      <c r="D22" s="20">
        <v>7</v>
      </c>
      <c r="E22" s="23" t="s">
        <v>460</v>
      </c>
      <c r="F22" s="23" t="s">
        <v>462</v>
      </c>
      <c r="G22" s="24"/>
      <c r="H22" s="24"/>
    </row>
    <row r="23" spans="1:8">
      <c r="A23" s="17">
        <v>24</v>
      </c>
      <c r="B23" s="6" t="s">
        <v>75</v>
      </c>
      <c r="C23" s="20">
        <v>860032550</v>
      </c>
      <c r="D23" s="20">
        <v>7</v>
      </c>
      <c r="E23" s="23" t="s">
        <v>463</v>
      </c>
      <c r="F23" s="23" t="s">
        <v>464</v>
      </c>
      <c r="G23" s="23" t="s">
        <v>465</v>
      </c>
      <c r="H23" s="23" t="s">
        <v>466</v>
      </c>
    </row>
    <row r="24" spans="1:8">
      <c r="A24" s="17">
        <v>25</v>
      </c>
      <c r="B24" s="8" t="s">
        <v>390</v>
      </c>
      <c r="C24" s="20">
        <v>890928257</v>
      </c>
      <c r="D24" s="20">
        <v>9</v>
      </c>
      <c r="E24" s="23" t="s">
        <v>467</v>
      </c>
      <c r="F24" s="24"/>
      <c r="G24" s="24"/>
      <c r="H24" s="24"/>
    </row>
    <row r="25" spans="1:8">
      <c r="A25" s="17">
        <v>26</v>
      </c>
      <c r="B25" s="6" t="s">
        <v>352</v>
      </c>
      <c r="C25" s="20">
        <v>830006735</v>
      </c>
      <c r="D25" s="20">
        <v>3</v>
      </c>
      <c r="E25" s="23" t="s">
        <v>468</v>
      </c>
      <c r="F25" s="23" t="s">
        <v>462</v>
      </c>
      <c r="G25" s="23" t="s">
        <v>469</v>
      </c>
      <c r="H25" s="23" t="s">
        <v>470</v>
      </c>
    </row>
    <row r="26" spans="1:8">
      <c r="A26" s="17">
        <v>27</v>
      </c>
      <c r="B26" s="82" t="s">
        <v>257</v>
      </c>
      <c r="C26" s="20">
        <v>900450226</v>
      </c>
      <c r="D26" s="20">
        <v>2</v>
      </c>
      <c r="E26" s="23" t="s">
        <v>443</v>
      </c>
      <c r="F26" s="23" t="s">
        <v>471</v>
      </c>
      <c r="G26" s="44" t="s">
        <v>472</v>
      </c>
      <c r="H26" s="23" t="s">
        <v>473</v>
      </c>
    </row>
    <row r="27" spans="1:8" ht="15" customHeight="1">
      <c r="A27" s="17">
        <v>28</v>
      </c>
      <c r="B27" s="9" t="s">
        <v>391</v>
      </c>
      <c r="C27" s="20">
        <v>860025900</v>
      </c>
      <c r="D27" s="20">
        <v>2</v>
      </c>
      <c r="E27" s="23" t="s">
        <v>474</v>
      </c>
      <c r="F27" s="23" t="s">
        <v>475</v>
      </c>
      <c r="G27" s="23" t="s">
        <v>445</v>
      </c>
      <c r="H27" s="24"/>
    </row>
    <row r="28" spans="1:8">
      <c r="A28" s="17">
        <v>29</v>
      </c>
      <c r="B28" s="6" t="s">
        <v>254</v>
      </c>
      <c r="C28" s="20">
        <v>890300213</v>
      </c>
      <c r="D28" s="20">
        <v>9</v>
      </c>
      <c r="E28" s="23" t="s">
        <v>476</v>
      </c>
      <c r="F28" s="24"/>
      <c r="G28" s="24"/>
      <c r="H28" s="24"/>
    </row>
    <row r="29" spans="1:8">
      <c r="A29" s="17">
        <v>30</v>
      </c>
      <c r="B29" s="6" t="s">
        <v>205</v>
      </c>
      <c r="C29" s="20">
        <v>890904138</v>
      </c>
      <c r="D29" s="20">
        <v>7</v>
      </c>
      <c r="E29" s="23" t="s">
        <v>450</v>
      </c>
      <c r="F29" s="44" t="s">
        <v>477</v>
      </c>
      <c r="G29" s="44" t="s">
        <v>478</v>
      </c>
      <c r="H29" s="24"/>
    </row>
    <row r="30" spans="1:8">
      <c r="A30" s="17">
        <v>31</v>
      </c>
      <c r="B30" s="6" t="s">
        <v>339</v>
      </c>
      <c r="C30" s="20">
        <v>830055841</v>
      </c>
      <c r="D30" s="20">
        <v>5</v>
      </c>
      <c r="E30" s="23" t="s">
        <v>455</v>
      </c>
      <c r="F30" s="23" t="s">
        <v>457</v>
      </c>
      <c r="G30" s="23" t="s">
        <v>479</v>
      </c>
      <c r="H30" s="23" t="s">
        <v>445</v>
      </c>
    </row>
    <row r="31" spans="1:8">
      <c r="A31" s="17">
        <v>32</v>
      </c>
      <c r="B31" s="6" t="s">
        <v>334</v>
      </c>
      <c r="C31" s="20">
        <v>900488065</v>
      </c>
      <c r="D31" s="20">
        <v>8</v>
      </c>
      <c r="E31" s="23" t="s">
        <v>445</v>
      </c>
      <c r="F31" s="23" t="s">
        <v>479</v>
      </c>
      <c r="G31" s="23" t="s">
        <v>453</v>
      </c>
      <c r="H31" s="23" t="s">
        <v>455</v>
      </c>
    </row>
    <row r="32" spans="1:8">
      <c r="A32" s="17">
        <v>33</v>
      </c>
      <c r="B32" s="6" t="s">
        <v>76</v>
      </c>
      <c r="C32" s="20">
        <v>901026852</v>
      </c>
      <c r="D32" s="20">
        <v>1</v>
      </c>
      <c r="E32" s="23" t="s">
        <v>480</v>
      </c>
      <c r="F32" s="24"/>
      <c r="G32" s="24"/>
      <c r="H32" s="24"/>
    </row>
    <row r="33" spans="1:8">
      <c r="A33" s="17">
        <v>35</v>
      </c>
      <c r="B33" s="6" t="s">
        <v>324</v>
      </c>
      <c r="C33" s="20">
        <v>800240039</v>
      </c>
      <c r="D33" s="20">
        <v>8</v>
      </c>
      <c r="E33" s="23" t="s">
        <v>471</v>
      </c>
      <c r="F33" s="44" t="s">
        <v>481</v>
      </c>
      <c r="G33" s="23" t="s">
        <v>482</v>
      </c>
      <c r="H33" s="24"/>
    </row>
    <row r="34" spans="1:8">
      <c r="A34" s="17">
        <v>36</v>
      </c>
      <c r="B34" s="82" t="s">
        <v>284</v>
      </c>
      <c r="C34" s="20">
        <v>900551847</v>
      </c>
      <c r="D34" s="20">
        <v>1</v>
      </c>
      <c r="E34" s="23" t="s">
        <v>443</v>
      </c>
      <c r="F34" s="24"/>
      <c r="G34" s="24"/>
      <c r="H34" s="24"/>
    </row>
    <row r="35" spans="1:8">
      <c r="A35" s="17">
        <v>37</v>
      </c>
      <c r="B35" s="6" t="s">
        <v>77</v>
      </c>
      <c r="C35" s="20">
        <v>811027317</v>
      </c>
      <c r="D35" s="20">
        <v>9</v>
      </c>
      <c r="E35" s="23" t="s">
        <v>483</v>
      </c>
      <c r="F35" s="23" t="s">
        <v>484</v>
      </c>
      <c r="G35" s="24"/>
      <c r="H35" s="24"/>
    </row>
    <row r="36" spans="1:8">
      <c r="A36" s="17">
        <v>38</v>
      </c>
      <c r="B36" s="8" t="s">
        <v>392</v>
      </c>
      <c r="C36" s="20">
        <v>890100251</v>
      </c>
      <c r="D36" s="20">
        <v>0</v>
      </c>
      <c r="E36" s="23" t="s">
        <v>485</v>
      </c>
      <c r="F36" s="23" t="s">
        <v>464</v>
      </c>
      <c r="G36" s="24"/>
      <c r="H36" s="24"/>
    </row>
    <row r="37" spans="1:8">
      <c r="A37" s="17">
        <v>39</v>
      </c>
      <c r="B37" s="6" t="s">
        <v>381</v>
      </c>
      <c r="C37" s="20">
        <v>800073068</v>
      </c>
      <c r="D37" s="20">
        <v>5</v>
      </c>
      <c r="E37" s="23" t="s">
        <v>486</v>
      </c>
      <c r="F37" s="23" t="s">
        <v>487</v>
      </c>
      <c r="G37" s="24"/>
      <c r="H37" s="24"/>
    </row>
    <row r="38" spans="1:8" ht="16.2" customHeight="1">
      <c r="A38" s="17">
        <v>40</v>
      </c>
      <c r="B38" s="10" t="s">
        <v>488</v>
      </c>
      <c r="C38" s="20">
        <v>830143775</v>
      </c>
      <c r="D38" s="20">
        <v>4</v>
      </c>
      <c r="E38" s="23" t="s">
        <v>450</v>
      </c>
      <c r="F38" s="24"/>
      <c r="G38" s="24"/>
      <c r="H38" s="24"/>
    </row>
    <row r="39" spans="1:8">
      <c r="A39" s="17">
        <v>41</v>
      </c>
      <c r="B39" s="6" t="s">
        <v>220</v>
      </c>
      <c r="C39" s="20">
        <v>800053310</v>
      </c>
      <c r="D39" s="20">
        <v>8</v>
      </c>
      <c r="E39" s="23" t="s">
        <v>484</v>
      </c>
      <c r="F39" s="23" t="s">
        <v>471</v>
      </c>
      <c r="G39" s="23" t="s">
        <v>483</v>
      </c>
      <c r="H39" s="24"/>
    </row>
    <row r="40" spans="1:8">
      <c r="A40" s="17">
        <v>42</v>
      </c>
      <c r="B40" s="6" t="s">
        <v>318</v>
      </c>
      <c r="C40" s="20">
        <v>860518394</v>
      </c>
      <c r="D40" s="20">
        <v>1</v>
      </c>
      <c r="E40" s="23" t="s">
        <v>445</v>
      </c>
      <c r="F40" s="24"/>
      <c r="G40" s="24"/>
      <c r="H40" s="24"/>
    </row>
    <row r="41" spans="1:8">
      <c r="A41" s="17">
        <v>44</v>
      </c>
      <c r="B41" s="6" t="s">
        <v>347</v>
      </c>
      <c r="C41" s="20">
        <v>900072693</v>
      </c>
      <c r="D41" s="20">
        <v>7</v>
      </c>
      <c r="E41" s="23" t="s">
        <v>445</v>
      </c>
      <c r="F41" s="24"/>
      <c r="G41" s="24"/>
      <c r="H41" s="24"/>
    </row>
    <row r="42" spans="1:8">
      <c r="A42" s="17">
        <v>45</v>
      </c>
      <c r="B42" s="11" t="s">
        <v>388</v>
      </c>
      <c r="C42" s="20">
        <v>860000135</v>
      </c>
      <c r="D42" s="20">
        <v>6</v>
      </c>
      <c r="E42" s="23" t="s">
        <v>486</v>
      </c>
      <c r="F42" s="24"/>
      <c r="G42" s="24"/>
      <c r="H42" s="24"/>
    </row>
    <row r="43" spans="1:8">
      <c r="A43" s="17">
        <v>46</v>
      </c>
      <c r="B43" s="82" t="s">
        <v>199</v>
      </c>
      <c r="C43" s="20">
        <v>800206842</v>
      </c>
      <c r="D43" s="20">
        <v>2</v>
      </c>
      <c r="E43" s="23" t="s">
        <v>443</v>
      </c>
      <c r="F43" s="24"/>
      <c r="G43" s="24"/>
      <c r="H43" s="24"/>
    </row>
    <row r="44" spans="1:8">
      <c r="A44" s="17">
        <v>47</v>
      </c>
      <c r="B44" s="6" t="s">
        <v>172</v>
      </c>
      <c r="C44" s="20">
        <v>900727510</v>
      </c>
      <c r="D44" s="20">
        <v>0</v>
      </c>
      <c r="E44" s="44" t="s">
        <v>489</v>
      </c>
      <c r="F44" s="44" t="s">
        <v>490</v>
      </c>
      <c r="G44" s="23" t="s">
        <v>483</v>
      </c>
      <c r="H44" s="23" t="s">
        <v>491</v>
      </c>
    </row>
    <row r="45" spans="1:8">
      <c r="A45" s="17">
        <v>48</v>
      </c>
      <c r="B45" s="6" t="s">
        <v>273</v>
      </c>
      <c r="C45" s="20">
        <v>860056150</v>
      </c>
      <c r="D45" s="20">
        <v>8</v>
      </c>
      <c r="E45" s="23" t="s">
        <v>483</v>
      </c>
      <c r="F45" s="23" t="s">
        <v>450</v>
      </c>
      <c r="G45" s="24"/>
      <c r="H45" s="24"/>
    </row>
    <row r="46" spans="1:8">
      <c r="A46" s="17">
        <v>49</v>
      </c>
      <c r="B46" s="6" t="s">
        <v>317</v>
      </c>
      <c r="C46" s="20">
        <v>830012595</v>
      </c>
      <c r="D46" s="20">
        <v>3</v>
      </c>
      <c r="E46" s="23" t="s">
        <v>471</v>
      </c>
      <c r="F46" s="23" t="s">
        <v>482</v>
      </c>
      <c r="G46" s="23" t="s">
        <v>443</v>
      </c>
      <c r="H46" s="44" t="s">
        <v>472</v>
      </c>
    </row>
    <row r="47" spans="1:8">
      <c r="A47" s="17">
        <v>50</v>
      </c>
      <c r="B47" s="82" t="s">
        <v>118</v>
      </c>
      <c r="C47" s="20">
        <v>860001942</v>
      </c>
      <c r="D47" s="20">
        <v>8</v>
      </c>
      <c r="E47" s="23" t="s">
        <v>449</v>
      </c>
      <c r="F47" s="23" t="s">
        <v>492</v>
      </c>
      <c r="G47" s="23" t="s">
        <v>493</v>
      </c>
      <c r="H47" s="23" t="s">
        <v>494</v>
      </c>
    </row>
    <row r="48" spans="1:8">
      <c r="A48" s="17">
        <v>51</v>
      </c>
      <c r="B48" s="6" t="s">
        <v>258</v>
      </c>
      <c r="C48" s="20">
        <v>901008807</v>
      </c>
      <c r="D48" s="20">
        <v>1</v>
      </c>
      <c r="E48" s="23" t="s">
        <v>493</v>
      </c>
      <c r="F48" s="24"/>
      <c r="G48" s="24"/>
      <c r="H48" s="24"/>
    </row>
    <row r="49" spans="1:8" ht="18.600000000000001" customHeight="1">
      <c r="A49" s="17">
        <v>52</v>
      </c>
      <c r="B49" s="7" t="s">
        <v>2</v>
      </c>
      <c r="C49" s="20">
        <v>800018359</v>
      </c>
      <c r="D49" s="20">
        <v>1</v>
      </c>
      <c r="E49" s="23" t="s">
        <v>486</v>
      </c>
      <c r="F49" s="23" t="s">
        <v>494</v>
      </c>
      <c r="G49" s="44" t="s">
        <v>495</v>
      </c>
      <c r="H49" s="23" t="s">
        <v>496</v>
      </c>
    </row>
    <row r="50" spans="1:8" ht="14.4" customHeight="1">
      <c r="A50" s="17">
        <v>53</v>
      </c>
      <c r="B50" s="12" t="s">
        <v>497</v>
      </c>
      <c r="C50" s="20">
        <v>900060992</v>
      </c>
      <c r="D50" s="20">
        <v>2</v>
      </c>
      <c r="E50" s="44" t="s">
        <v>498</v>
      </c>
      <c r="F50" s="23" t="s">
        <v>468</v>
      </c>
      <c r="G50" s="44" t="s">
        <v>499</v>
      </c>
      <c r="H50" s="23" t="s">
        <v>446</v>
      </c>
    </row>
    <row r="51" spans="1:8">
      <c r="A51" s="17">
        <v>54</v>
      </c>
      <c r="B51" s="6" t="s">
        <v>500</v>
      </c>
      <c r="C51" s="20">
        <v>900618122</v>
      </c>
      <c r="D51" s="20">
        <v>9</v>
      </c>
      <c r="E51" s="23" t="s">
        <v>501</v>
      </c>
      <c r="F51" s="23" t="s">
        <v>464</v>
      </c>
      <c r="G51" s="23" t="s">
        <v>502</v>
      </c>
      <c r="H51" s="24"/>
    </row>
    <row r="52" spans="1:8" ht="15.6" customHeight="1">
      <c r="A52" s="17">
        <v>55</v>
      </c>
      <c r="B52" s="12" t="s">
        <v>393</v>
      </c>
      <c r="C52" s="20">
        <v>860047876</v>
      </c>
      <c r="D52" s="20">
        <v>8</v>
      </c>
      <c r="E52" s="23" t="s">
        <v>503</v>
      </c>
      <c r="F52" s="23" t="s">
        <v>504</v>
      </c>
      <c r="G52" s="23" t="s">
        <v>505</v>
      </c>
      <c r="H52" s="23" t="s">
        <v>470</v>
      </c>
    </row>
    <row r="53" spans="1:8">
      <c r="A53" s="17">
        <v>56</v>
      </c>
      <c r="B53" s="6" t="s">
        <v>341</v>
      </c>
      <c r="C53" s="20">
        <v>860002590</v>
      </c>
      <c r="D53" s="20">
        <v>3</v>
      </c>
      <c r="E53" s="23" t="s">
        <v>483</v>
      </c>
      <c r="F53" s="24"/>
      <c r="G53" s="24"/>
      <c r="H53" s="24"/>
    </row>
    <row r="54" spans="1:8" ht="15.6" customHeight="1">
      <c r="A54" s="17">
        <v>57</v>
      </c>
      <c r="B54" s="7" t="s">
        <v>7</v>
      </c>
      <c r="C54" s="20">
        <v>800221789</v>
      </c>
      <c r="D54" s="20">
        <v>2</v>
      </c>
      <c r="E54" s="23" t="s">
        <v>506</v>
      </c>
      <c r="F54" s="23" t="s">
        <v>486</v>
      </c>
      <c r="G54" s="23" t="s">
        <v>480</v>
      </c>
      <c r="H54" s="24"/>
    </row>
    <row r="55" spans="1:8">
      <c r="A55" s="17">
        <v>58</v>
      </c>
      <c r="B55" s="6" t="s">
        <v>316</v>
      </c>
      <c r="C55" s="20">
        <v>900477127</v>
      </c>
      <c r="D55" s="20">
        <v>9</v>
      </c>
      <c r="E55" s="23" t="s">
        <v>507</v>
      </c>
      <c r="F55" s="23" t="s">
        <v>508</v>
      </c>
      <c r="G55" s="24"/>
      <c r="H55" s="24"/>
    </row>
    <row r="56" spans="1:8" ht="14.4" customHeight="1">
      <c r="A56" s="17">
        <v>59</v>
      </c>
      <c r="B56" s="7" t="s">
        <v>509</v>
      </c>
      <c r="C56" s="20">
        <v>860001978</v>
      </c>
      <c r="D56" s="20">
        <v>2</v>
      </c>
      <c r="E56" s="23" t="s">
        <v>483</v>
      </c>
      <c r="F56" s="23" t="s">
        <v>450</v>
      </c>
      <c r="G56" s="23" t="s">
        <v>492</v>
      </c>
      <c r="H56" s="23" t="s">
        <v>452</v>
      </c>
    </row>
    <row r="57" spans="1:8">
      <c r="A57" s="17">
        <v>60</v>
      </c>
      <c r="B57" s="6" t="s">
        <v>303</v>
      </c>
      <c r="C57" s="20">
        <v>890400080</v>
      </c>
      <c r="D57" s="20">
        <v>5</v>
      </c>
      <c r="E57" s="23" t="s">
        <v>510</v>
      </c>
      <c r="F57" s="23" t="s">
        <v>484</v>
      </c>
      <c r="G57" s="24"/>
      <c r="H57" s="24"/>
    </row>
    <row r="58" spans="1:8">
      <c r="A58" s="17">
        <v>61</v>
      </c>
      <c r="B58" s="6" t="s">
        <v>117</v>
      </c>
      <c r="C58" s="20">
        <v>890903436</v>
      </c>
      <c r="D58" s="20">
        <v>2</v>
      </c>
      <c r="E58" s="23" t="s">
        <v>464</v>
      </c>
      <c r="F58" s="23" t="s">
        <v>450</v>
      </c>
      <c r="G58" s="23" t="s">
        <v>511</v>
      </c>
      <c r="H58" s="23" t="s">
        <v>483</v>
      </c>
    </row>
    <row r="59" spans="1:8">
      <c r="A59" s="17">
        <v>62</v>
      </c>
      <c r="B59" s="6" t="s">
        <v>78</v>
      </c>
      <c r="C59" s="20">
        <v>811024414</v>
      </c>
      <c r="D59" s="20">
        <v>1</v>
      </c>
      <c r="E59" s="23" t="s">
        <v>512</v>
      </c>
      <c r="F59" s="24"/>
      <c r="G59" s="24"/>
      <c r="H59" s="24"/>
    </row>
    <row r="60" spans="1:8">
      <c r="A60" s="17">
        <v>63</v>
      </c>
      <c r="B60" s="6" t="s">
        <v>119</v>
      </c>
      <c r="C60" s="20">
        <v>860069804</v>
      </c>
      <c r="D60" s="20">
        <v>2</v>
      </c>
      <c r="E60" s="23" t="s">
        <v>513</v>
      </c>
      <c r="F60" s="24"/>
      <c r="G60" s="24"/>
      <c r="H60" s="24"/>
    </row>
    <row r="61" spans="1:8">
      <c r="A61" s="17">
        <v>64</v>
      </c>
      <c r="B61" s="6" t="s">
        <v>325</v>
      </c>
      <c r="C61" s="20">
        <v>860006853</v>
      </c>
      <c r="D61" s="20">
        <v>3</v>
      </c>
      <c r="E61" s="23" t="s">
        <v>480</v>
      </c>
      <c r="F61" s="44" t="s">
        <v>514</v>
      </c>
      <c r="G61" s="23" t="s">
        <v>450</v>
      </c>
      <c r="H61" s="23" t="s">
        <v>515</v>
      </c>
    </row>
    <row r="62" spans="1:8">
      <c r="A62" s="17">
        <v>65</v>
      </c>
      <c r="B62" s="6" t="s">
        <v>120</v>
      </c>
      <c r="C62" s="20">
        <v>891903333</v>
      </c>
      <c r="D62" s="20">
        <v>6</v>
      </c>
      <c r="E62" s="23" t="s">
        <v>516</v>
      </c>
      <c r="F62" s="23" t="s">
        <v>517</v>
      </c>
      <c r="G62" s="44" t="s">
        <v>477</v>
      </c>
      <c r="H62" s="24"/>
    </row>
    <row r="63" spans="1:8" ht="14.4" customHeight="1">
      <c r="A63" s="17">
        <v>66</v>
      </c>
      <c r="B63" s="7" t="s">
        <v>8</v>
      </c>
      <c r="C63" s="20">
        <v>860000198</v>
      </c>
      <c r="D63" s="20">
        <v>1</v>
      </c>
      <c r="E63" s="23" t="s">
        <v>518</v>
      </c>
      <c r="F63" s="24"/>
      <c r="G63" s="24"/>
      <c r="H63" s="24"/>
    </row>
    <row r="64" spans="1:8">
      <c r="A64" s="17">
        <v>67</v>
      </c>
      <c r="B64" s="6" t="s">
        <v>349</v>
      </c>
      <c r="C64" s="20">
        <v>890301960</v>
      </c>
      <c r="D64" s="20">
        <v>7</v>
      </c>
      <c r="E64" s="23" t="s">
        <v>519</v>
      </c>
      <c r="F64" s="24"/>
      <c r="G64" s="24"/>
      <c r="H64" s="24"/>
    </row>
    <row r="65" spans="1:8">
      <c r="A65" s="17">
        <v>68</v>
      </c>
      <c r="B65" s="6" t="s">
        <v>197</v>
      </c>
      <c r="C65" s="20">
        <v>890800718</v>
      </c>
      <c r="D65" s="20">
        <v>1</v>
      </c>
      <c r="E65" s="23" t="s">
        <v>520</v>
      </c>
      <c r="F65" s="23" t="s">
        <v>521</v>
      </c>
      <c r="G65" s="23" t="s">
        <v>462</v>
      </c>
      <c r="H65" s="23" t="s">
        <v>486</v>
      </c>
    </row>
    <row r="66" spans="1:8">
      <c r="A66" s="17">
        <v>69</v>
      </c>
      <c r="B66" s="6" t="s">
        <v>327</v>
      </c>
      <c r="C66" s="20">
        <v>900873783</v>
      </c>
      <c r="D66" s="20">
        <v>9</v>
      </c>
      <c r="E66" s="44" t="s">
        <v>472</v>
      </c>
      <c r="F66" s="24"/>
      <c r="G66" s="24"/>
      <c r="H66" s="24"/>
    </row>
    <row r="67" spans="1:8" ht="16.2" customHeight="1">
      <c r="A67" s="17">
        <v>70</v>
      </c>
      <c r="B67" s="81" t="s">
        <v>9</v>
      </c>
      <c r="C67" s="20">
        <v>860002523</v>
      </c>
      <c r="D67" s="20">
        <v>1</v>
      </c>
      <c r="E67" s="23" t="s">
        <v>485</v>
      </c>
      <c r="F67" s="23" t="s">
        <v>522</v>
      </c>
      <c r="G67" s="23" t="s">
        <v>464</v>
      </c>
      <c r="H67" s="44" t="s">
        <v>514</v>
      </c>
    </row>
    <row r="68" spans="1:8">
      <c r="A68" s="17">
        <v>71</v>
      </c>
      <c r="B68" s="6" t="s">
        <v>330</v>
      </c>
      <c r="C68" s="20">
        <v>890312562</v>
      </c>
      <c r="D68" s="20">
        <v>8</v>
      </c>
      <c r="E68" s="23" t="s">
        <v>523</v>
      </c>
      <c r="F68" s="24"/>
      <c r="G68" s="24"/>
      <c r="H68" s="24"/>
    </row>
    <row r="69" spans="1:8">
      <c r="A69" s="17">
        <v>72</v>
      </c>
      <c r="B69" s="6" t="s">
        <v>196</v>
      </c>
      <c r="C69" s="20">
        <v>890800252</v>
      </c>
      <c r="D69" s="20">
        <v>1</v>
      </c>
      <c r="E69" s="23" t="s">
        <v>474</v>
      </c>
      <c r="F69" s="24"/>
      <c r="G69" s="24"/>
      <c r="H69" s="24"/>
    </row>
    <row r="70" spans="1:8">
      <c r="A70" s="17">
        <v>73</v>
      </c>
      <c r="B70" s="6" t="s">
        <v>116</v>
      </c>
      <c r="C70" s="20">
        <v>890913183</v>
      </c>
      <c r="D70" s="20">
        <v>7</v>
      </c>
      <c r="E70" s="23" t="s">
        <v>507</v>
      </c>
      <c r="F70" s="44" t="s">
        <v>524</v>
      </c>
      <c r="G70" s="24"/>
      <c r="H70" s="24"/>
    </row>
    <row r="71" spans="1:8">
      <c r="A71" s="17">
        <v>74</v>
      </c>
      <c r="B71" s="6" t="s">
        <v>228</v>
      </c>
      <c r="C71" s="20">
        <v>890503314</v>
      </c>
      <c r="D71" s="20">
        <v>6</v>
      </c>
      <c r="E71" s="23" t="s">
        <v>463</v>
      </c>
      <c r="F71" s="23" t="s">
        <v>491</v>
      </c>
      <c r="G71" s="23" t="s">
        <v>493</v>
      </c>
      <c r="H71" s="23" t="s">
        <v>464</v>
      </c>
    </row>
    <row r="72" spans="1:8" ht="16.2" customHeight="1">
      <c r="A72" s="17">
        <v>75</v>
      </c>
      <c r="B72" s="41" t="s">
        <v>10</v>
      </c>
      <c r="C72" s="20">
        <v>900081294</v>
      </c>
      <c r="D72" s="20">
        <v>1</v>
      </c>
      <c r="E72" s="23" t="s">
        <v>546</v>
      </c>
      <c r="F72" s="23" t="s">
        <v>464</v>
      </c>
      <c r="G72" s="24"/>
      <c r="H72" s="24"/>
    </row>
    <row r="73" spans="1:8" ht="15.6" customHeight="1">
      <c r="A73" s="17">
        <v>76</v>
      </c>
      <c r="B73" s="7" t="s">
        <v>11</v>
      </c>
      <c r="C73" s="20">
        <v>860512475</v>
      </c>
      <c r="D73" s="20">
        <v>2</v>
      </c>
      <c r="E73" s="23" t="s">
        <v>512</v>
      </c>
      <c r="F73" s="24"/>
      <c r="G73" s="24"/>
      <c r="H73" s="24"/>
    </row>
    <row r="74" spans="1:8">
      <c r="A74" s="17">
        <v>77</v>
      </c>
      <c r="B74" s="6" t="s">
        <v>121</v>
      </c>
      <c r="C74" s="20">
        <v>860069378</v>
      </c>
      <c r="D74" s="20">
        <v>6</v>
      </c>
      <c r="E74" s="23" t="s">
        <v>525</v>
      </c>
      <c r="F74" s="24"/>
      <c r="G74" s="24"/>
      <c r="H74" s="24"/>
    </row>
    <row r="75" spans="1:8">
      <c r="A75" s="17">
        <v>78</v>
      </c>
      <c r="B75" s="6" t="s">
        <v>360</v>
      </c>
      <c r="C75" s="20">
        <v>900329160</v>
      </c>
      <c r="D75" s="20">
        <v>9</v>
      </c>
      <c r="E75" s="23" t="s">
        <v>445</v>
      </c>
      <c r="F75" s="23" t="s">
        <v>457</v>
      </c>
      <c r="G75" s="24"/>
      <c r="H75" s="24"/>
    </row>
    <row r="76" spans="1:8">
      <c r="A76" s="17">
        <v>79</v>
      </c>
      <c r="B76" s="6" t="s">
        <v>79</v>
      </c>
      <c r="C76" s="20">
        <v>811024113</v>
      </c>
      <c r="D76" s="20">
        <v>1</v>
      </c>
      <c r="E76" s="23" t="s">
        <v>483</v>
      </c>
      <c r="F76" s="23" t="s">
        <v>526</v>
      </c>
      <c r="G76" s="24"/>
      <c r="H76" s="24"/>
    </row>
    <row r="77" spans="1:8">
      <c r="A77" s="17">
        <v>80</v>
      </c>
      <c r="B77" s="82" t="s">
        <v>122</v>
      </c>
      <c r="C77" s="20">
        <v>860005223</v>
      </c>
      <c r="D77" s="20">
        <v>9</v>
      </c>
      <c r="E77" s="23" t="s">
        <v>502</v>
      </c>
      <c r="F77" s="23" t="s">
        <v>527</v>
      </c>
      <c r="G77" s="23" t="s">
        <v>528</v>
      </c>
      <c r="H77" s="24"/>
    </row>
    <row r="78" spans="1:8">
      <c r="A78" s="17">
        <v>81</v>
      </c>
      <c r="B78" s="6" t="s">
        <v>132</v>
      </c>
      <c r="C78" s="20">
        <v>900396759</v>
      </c>
      <c r="D78" s="20">
        <v>5</v>
      </c>
      <c r="E78" s="23" t="s">
        <v>502</v>
      </c>
      <c r="F78" s="23" t="s">
        <v>487</v>
      </c>
      <c r="G78" s="23" t="s">
        <v>529</v>
      </c>
      <c r="H78" s="24"/>
    </row>
    <row r="79" spans="1:8" ht="16.8" customHeight="1">
      <c r="A79" s="17">
        <v>82</v>
      </c>
      <c r="B79" s="12" t="s">
        <v>394</v>
      </c>
      <c r="C79" s="20">
        <v>860006127</v>
      </c>
      <c r="D79" s="20">
        <v>4</v>
      </c>
      <c r="E79" s="23" t="s">
        <v>530</v>
      </c>
      <c r="F79" s="23" t="s">
        <v>462</v>
      </c>
      <c r="G79" s="24"/>
      <c r="H79" s="24"/>
    </row>
    <row r="80" spans="1:8">
      <c r="A80" s="17">
        <v>83</v>
      </c>
      <c r="B80" s="13" t="s">
        <v>395</v>
      </c>
      <c r="C80" s="20">
        <v>900888191</v>
      </c>
      <c r="D80" s="20">
        <v>4</v>
      </c>
      <c r="E80" s="23" t="s">
        <v>531</v>
      </c>
      <c r="F80" s="23" t="s">
        <v>516</v>
      </c>
      <c r="G80" s="24"/>
      <c r="H80" s="24"/>
    </row>
    <row r="81" spans="1:8" ht="14.4" customHeight="1">
      <c r="A81" s="17">
        <v>84</v>
      </c>
      <c r="B81" s="9" t="s">
        <v>396</v>
      </c>
      <c r="C81" s="20">
        <v>830011337</v>
      </c>
      <c r="D81" s="20">
        <v>5</v>
      </c>
      <c r="E81" s="23" t="s">
        <v>483</v>
      </c>
      <c r="F81" s="23" t="s">
        <v>450</v>
      </c>
      <c r="G81" s="23" t="s">
        <v>443</v>
      </c>
      <c r="H81" s="24"/>
    </row>
    <row r="82" spans="1:8" ht="16.2" customHeight="1">
      <c r="A82" s="17">
        <v>86</v>
      </c>
      <c r="B82" s="81" t="s">
        <v>12</v>
      </c>
      <c r="C82" s="20">
        <v>890329438</v>
      </c>
      <c r="D82" s="20">
        <v>5</v>
      </c>
      <c r="E82" s="23" t="s">
        <v>486</v>
      </c>
      <c r="F82" s="23" t="s">
        <v>532</v>
      </c>
      <c r="G82" s="24"/>
      <c r="H82" s="24"/>
    </row>
    <row r="83" spans="1:8">
      <c r="A83" s="17">
        <v>87</v>
      </c>
      <c r="B83" s="6" t="s">
        <v>384</v>
      </c>
      <c r="C83" s="20">
        <v>830037210</v>
      </c>
      <c r="D83" s="20">
        <v>1</v>
      </c>
      <c r="E83" s="23" t="s">
        <v>482</v>
      </c>
      <c r="F83" s="23" t="s">
        <v>471</v>
      </c>
      <c r="G83" s="24"/>
      <c r="H83" s="24"/>
    </row>
    <row r="84" spans="1:8">
      <c r="A84" s="17">
        <v>88</v>
      </c>
      <c r="B84" s="6" t="s">
        <v>354</v>
      </c>
      <c r="C84" s="20">
        <v>900153550</v>
      </c>
      <c r="D84" s="20">
        <v>0</v>
      </c>
      <c r="E84" s="23" t="s">
        <v>534</v>
      </c>
      <c r="F84" s="24"/>
      <c r="G84" s="24"/>
      <c r="H84" s="24"/>
    </row>
    <row r="85" spans="1:8">
      <c r="A85" s="17">
        <v>89</v>
      </c>
      <c r="B85" s="82" t="s">
        <v>340</v>
      </c>
      <c r="C85" s="20">
        <v>900297153</v>
      </c>
      <c r="D85" s="20">
        <v>8</v>
      </c>
      <c r="E85" s="23" t="s">
        <v>492</v>
      </c>
      <c r="F85" s="23" t="s">
        <v>486</v>
      </c>
      <c r="G85" s="23" t="s">
        <v>494</v>
      </c>
      <c r="H85" s="24"/>
    </row>
    <row r="86" spans="1:8">
      <c r="A86" s="17">
        <v>90</v>
      </c>
      <c r="B86" s="6" t="s">
        <v>377</v>
      </c>
      <c r="C86" s="20">
        <v>830080369</v>
      </c>
      <c r="D86" s="20">
        <v>5</v>
      </c>
      <c r="E86" s="23" t="s">
        <v>480</v>
      </c>
      <c r="F86" s="44" t="s">
        <v>535</v>
      </c>
      <c r="G86" s="23" t="s">
        <v>483</v>
      </c>
      <c r="H86" s="23" t="s">
        <v>473</v>
      </c>
    </row>
    <row r="87" spans="1:8">
      <c r="A87" s="17">
        <v>91</v>
      </c>
      <c r="B87" s="12" t="s">
        <v>397</v>
      </c>
      <c r="C87" s="20">
        <v>890904478</v>
      </c>
      <c r="D87" s="20">
        <v>6</v>
      </c>
      <c r="E87" s="23" t="s">
        <v>474</v>
      </c>
      <c r="F87" s="24"/>
      <c r="G87" s="24"/>
      <c r="H87" s="24"/>
    </row>
    <row r="88" spans="1:8">
      <c r="A88" s="17">
        <v>92</v>
      </c>
      <c r="B88" s="82" t="s">
        <v>288</v>
      </c>
      <c r="C88" s="20">
        <v>890300546</v>
      </c>
      <c r="D88" s="20">
        <v>6</v>
      </c>
      <c r="E88" s="23" t="s">
        <v>486</v>
      </c>
      <c r="F88" s="23" t="s">
        <v>493</v>
      </c>
      <c r="G88" s="23" t="s">
        <v>536</v>
      </c>
      <c r="H88" s="24"/>
    </row>
    <row r="89" spans="1:8" ht="15.6" customHeight="1">
      <c r="A89" s="17">
        <v>93</v>
      </c>
      <c r="B89" s="14" t="s">
        <v>398</v>
      </c>
      <c r="C89" s="20">
        <v>860015753</v>
      </c>
      <c r="D89" s="20">
        <v>3</v>
      </c>
      <c r="E89" s="23" t="s">
        <v>537</v>
      </c>
      <c r="F89" s="24"/>
      <c r="G89" s="24"/>
      <c r="H89" s="24"/>
    </row>
    <row r="90" spans="1:8">
      <c r="A90" s="17">
        <v>94</v>
      </c>
      <c r="B90" s="6" t="s">
        <v>80</v>
      </c>
      <c r="C90" s="20">
        <v>890917295</v>
      </c>
      <c r="D90" s="20">
        <v>1</v>
      </c>
      <c r="E90" s="23" t="s">
        <v>450</v>
      </c>
      <c r="F90" s="44" t="s">
        <v>538</v>
      </c>
      <c r="G90" s="23" t="s">
        <v>512</v>
      </c>
      <c r="H90" s="24"/>
    </row>
    <row r="91" spans="1:8">
      <c r="A91" s="17">
        <v>95</v>
      </c>
      <c r="B91" s="12" t="s">
        <v>399</v>
      </c>
      <c r="C91" s="20">
        <v>890900259</v>
      </c>
      <c r="D91" s="20">
        <v>1</v>
      </c>
      <c r="E91" s="23" t="s">
        <v>539</v>
      </c>
      <c r="F91" s="23" t="s">
        <v>540</v>
      </c>
      <c r="G91" s="23" t="s">
        <v>541</v>
      </c>
      <c r="H91" s="24"/>
    </row>
    <row r="92" spans="1:8" ht="31.8" customHeight="1">
      <c r="A92" s="17">
        <v>96</v>
      </c>
      <c r="B92" s="7" t="s">
        <v>13</v>
      </c>
      <c r="C92" s="20">
        <v>800142811</v>
      </c>
      <c r="D92" s="20">
        <v>8</v>
      </c>
      <c r="E92" s="23" t="s">
        <v>450</v>
      </c>
      <c r="F92" s="23" t="s">
        <v>484</v>
      </c>
      <c r="G92" s="44" t="s">
        <v>477</v>
      </c>
      <c r="H92" s="24"/>
    </row>
    <row r="93" spans="1:8" ht="19.2" customHeight="1">
      <c r="A93" s="17">
        <v>97</v>
      </c>
      <c r="B93" s="7" t="s">
        <v>14</v>
      </c>
      <c r="C93" s="20">
        <v>860049042</v>
      </c>
      <c r="D93" s="20">
        <v>1</v>
      </c>
      <c r="E93" s="23" t="s">
        <v>520</v>
      </c>
      <c r="F93" s="24"/>
      <c r="G93" s="24"/>
      <c r="H93" s="24"/>
    </row>
    <row r="94" spans="1:8" ht="19.8" customHeight="1">
      <c r="A94" s="17">
        <v>98</v>
      </c>
      <c r="B94" s="12" t="s">
        <v>400</v>
      </c>
      <c r="C94" s="20">
        <v>860002553</v>
      </c>
      <c r="D94" s="20">
        <v>0</v>
      </c>
      <c r="E94" s="23" t="s">
        <v>468</v>
      </c>
      <c r="F94" s="23" t="s">
        <v>520</v>
      </c>
      <c r="G94" s="44" t="s">
        <v>542</v>
      </c>
      <c r="H94" s="23" t="s">
        <v>462</v>
      </c>
    </row>
    <row r="95" spans="1:8" ht="18.600000000000001" customHeight="1">
      <c r="A95" s="17">
        <v>99</v>
      </c>
      <c r="B95" s="7" t="s">
        <v>15</v>
      </c>
      <c r="C95" s="20">
        <v>860020308</v>
      </c>
      <c r="D95" s="20">
        <v>9</v>
      </c>
      <c r="E95" s="23" t="s">
        <v>506</v>
      </c>
      <c r="F95" s="24"/>
      <c r="G95" s="24"/>
      <c r="H95" s="24"/>
    </row>
    <row r="96" spans="1:8">
      <c r="A96" s="17">
        <v>101</v>
      </c>
      <c r="B96" s="6" t="s">
        <v>262</v>
      </c>
      <c r="C96" s="20">
        <v>830069265</v>
      </c>
      <c r="D96" s="20">
        <v>3</v>
      </c>
      <c r="E96" s="23" t="s">
        <v>482</v>
      </c>
      <c r="F96" s="23" t="s">
        <v>576</v>
      </c>
      <c r="G96" s="23" t="s">
        <v>508</v>
      </c>
      <c r="H96" s="23" t="s">
        <v>457</v>
      </c>
    </row>
    <row r="97" spans="1:8">
      <c r="A97" s="17">
        <v>102</v>
      </c>
      <c r="B97" s="35" t="s">
        <v>270</v>
      </c>
      <c r="C97" s="20">
        <v>811014994</v>
      </c>
      <c r="D97" s="20">
        <v>9</v>
      </c>
      <c r="E97" s="23" t="s">
        <v>506</v>
      </c>
      <c r="F97" s="24"/>
      <c r="G97" s="24"/>
      <c r="H97" s="24"/>
    </row>
    <row r="98" spans="1:8">
      <c r="A98" s="17">
        <v>103</v>
      </c>
      <c r="B98" s="6" t="s">
        <v>374</v>
      </c>
      <c r="C98" s="20">
        <v>830105213</v>
      </c>
      <c r="D98" s="20">
        <v>5</v>
      </c>
      <c r="E98" s="23" t="s">
        <v>512</v>
      </c>
      <c r="F98" s="23" t="s">
        <v>464</v>
      </c>
      <c r="G98" s="44" t="s">
        <v>565</v>
      </c>
      <c r="H98" s="44" t="s">
        <v>577</v>
      </c>
    </row>
    <row r="99" spans="1:8" ht="24.6" customHeight="1">
      <c r="A99" s="17">
        <v>104</v>
      </c>
      <c r="B99" s="81" t="s">
        <v>16</v>
      </c>
      <c r="C99" s="20">
        <v>800067861</v>
      </c>
      <c r="D99" s="20">
        <v>5</v>
      </c>
      <c r="E99" s="23" t="s">
        <v>460</v>
      </c>
      <c r="F99" s="24"/>
      <c r="G99" s="24"/>
      <c r="H99" s="24"/>
    </row>
    <row r="100" spans="1:8">
      <c r="A100" s="17">
        <v>106</v>
      </c>
      <c r="B100" s="6" t="s">
        <v>81</v>
      </c>
      <c r="C100" s="20">
        <v>800035660</v>
      </c>
      <c r="D100" s="20">
        <v>4</v>
      </c>
      <c r="E100" s="23" t="s">
        <v>450</v>
      </c>
      <c r="F100" s="23" t="s">
        <v>486</v>
      </c>
      <c r="G100" s="44" t="s">
        <v>477</v>
      </c>
      <c r="H100" s="44" t="s">
        <v>544</v>
      </c>
    </row>
    <row r="101" spans="1:8" ht="21" customHeight="1">
      <c r="A101" s="17">
        <v>107</v>
      </c>
      <c r="B101" s="7" t="s">
        <v>18</v>
      </c>
      <c r="C101" s="20">
        <v>860350697</v>
      </c>
      <c r="D101" s="20">
        <v>4</v>
      </c>
      <c r="E101" s="23" t="s">
        <v>522</v>
      </c>
      <c r="F101" s="23" t="s">
        <v>464</v>
      </c>
      <c r="G101" s="23" t="s">
        <v>444</v>
      </c>
      <c r="H101" s="24"/>
    </row>
    <row r="102" spans="1:8" ht="15" customHeight="1">
      <c r="A102" s="17">
        <v>108</v>
      </c>
      <c r="B102" s="41" t="s">
        <v>243</v>
      </c>
      <c r="C102" s="20">
        <v>900179369</v>
      </c>
      <c r="D102" s="20">
        <v>6</v>
      </c>
      <c r="E102" s="23" t="s">
        <v>457</v>
      </c>
      <c r="F102" s="23" t="s">
        <v>507</v>
      </c>
      <c r="G102" s="23" t="s">
        <v>446</v>
      </c>
      <c r="H102" s="23" t="s">
        <v>508</v>
      </c>
    </row>
    <row r="103" spans="1:8" ht="16.2" customHeight="1">
      <c r="A103" s="17">
        <v>109</v>
      </c>
      <c r="B103" s="12" t="s">
        <v>401</v>
      </c>
      <c r="C103" s="20">
        <v>800208785</v>
      </c>
      <c r="D103" s="20">
        <v>1</v>
      </c>
      <c r="E103" s="23" t="s">
        <v>579</v>
      </c>
      <c r="F103" s="23" t="s">
        <v>462</v>
      </c>
      <c r="G103" s="23" t="s">
        <v>484</v>
      </c>
      <c r="H103" s="24"/>
    </row>
    <row r="104" spans="1:8" ht="16.8" customHeight="1">
      <c r="A104" s="17">
        <v>110</v>
      </c>
      <c r="B104" s="7" t="s">
        <v>428</v>
      </c>
      <c r="C104" s="20">
        <v>800146643</v>
      </c>
      <c r="D104" s="20">
        <v>5</v>
      </c>
      <c r="E104" s="23" t="s">
        <v>506</v>
      </c>
      <c r="F104" s="23" t="s">
        <v>462</v>
      </c>
      <c r="G104" s="23" t="s">
        <v>580</v>
      </c>
      <c r="H104" s="44" t="s">
        <v>581</v>
      </c>
    </row>
    <row r="105" spans="1:8">
      <c r="A105" s="17">
        <v>111</v>
      </c>
      <c r="B105" s="6" t="s">
        <v>357</v>
      </c>
      <c r="C105" s="20">
        <v>900161893</v>
      </c>
      <c r="D105" s="20">
        <v>5</v>
      </c>
      <c r="E105" s="23" t="s">
        <v>445</v>
      </c>
      <c r="F105" s="44" t="s">
        <v>535</v>
      </c>
      <c r="G105" s="23" t="s">
        <v>493</v>
      </c>
      <c r="H105" s="24"/>
    </row>
    <row r="106" spans="1:8">
      <c r="A106" s="17">
        <v>112</v>
      </c>
      <c r="B106" s="82" t="s">
        <v>235</v>
      </c>
      <c r="C106" s="20">
        <v>900605025</v>
      </c>
      <c r="D106" s="20">
        <v>6</v>
      </c>
      <c r="E106" s="23" t="s">
        <v>543</v>
      </c>
      <c r="F106" s="23" t="s">
        <v>527</v>
      </c>
      <c r="G106" s="24"/>
      <c r="H106" s="24"/>
    </row>
    <row r="107" spans="1:8">
      <c r="A107" s="17">
        <v>113</v>
      </c>
      <c r="B107" s="6" t="s">
        <v>336</v>
      </c>
      <c r="C107" s="20">
        <v>800244338</v>
      </c>
      <c r="D107" s="20">
        <v>3</v>
      </c>
      <c r="E107" s="23" t="s">
        <v>457</v>
      </c>
      <c r="F107" s="24"/>
      <c r="G107" s="24"/>
      <c r="H107" s="24"/>
    </row>
    <row r="108" spans="1:8">
      <c r="A108" s="17">
        <v>114</v>
      </c>
      <c r="B108" s="6" t="s">
        <v>82</v>
      </c>
      <c r="C108" s="20">
        <v>890919549</v>
      </c>
      <c r="D108" s="20">
        <v>6</v>
      </c>
      <c r="E108" s="23" t="s">
        <v>483</v>
      </c>
      <c r="F108" s="24"/>
      <c r="G108" s="24"/>
      <c r="H108" s="24"/>
    </row>
    <row r="109" spans="1:8">
      <c r="A109" s="17">
        <v>115</v>
      </c>
      <c r="B109" s="35" t="s">
        <v>200</v>
      </c>
      <c r="C109" s="20">
        <v>900967414</v>
      </c>
      <c r="D109" s="20">
        <v>0</v>
      </c>
      <c r="E109" s="44" t="s">
        <v>577</v>
      </c>
      <c r="F109" s="44" t="s">
        <v>456</v>
      </c>
      <c r="G109" s="44" t="s">
        <v>549</v>
      </c>
      <c r="H109" s="24"/>
    </row>
    <row r="110" spans="1:8">
      <c r="A110" s="17">
        <v>116</v>
      </c>
      <c r="B110" s="82" t="s">
        <v>214</v>
      </c>
      <c r="C110" s="20">
        <v>900324784</v>
      </c>
      <c r="D110" s="20">
        <v>1</v>
      </c>
      <c r="E110" s="23" t="s">
        <v>457</v>
      </c>
      <c r="F110" s="44" t="s">
        <v>582</v>
      </c>
      <c r="G110" s="23" t="s">
        <v>446</v>
      </c>
      <c r="H110" s="24"/>
    </row>
    <row r="111" spans="1:8">
      <c r="A111" s="17">
        <v>117</v>
      </c>
      <c r="B111" s="35" t="s">
        <v>337</v>
      </c>
      <c r="C111" s="20">
        <v>890901271</v>
      </c>
      <c r="D111" s="20">
        <v>5</v>
      </c>
      <c r="E111" s="23" t="s">
        <v>531</v>
      </c>
      <c r="F111" s="23" t="s">
        <v>516</v>
      </c>
      <c r="G111" s="24"/>
      <c r="H111" s="24"/>
    </row>
    <row r="112" spans="1:8">
      <c r="A112" s="17">
        <v>118</v>
      </c>
      <c r="B112" s="82" t="s">
        <v>123</v>
      </c>
      <c r="C112" s="20">
        <v>900166687</v>
      </c>
      <c r="D112" s="20">
        <v>7</v>
      </c>
      <c r="E112" s="23" t="s">
        <v>583</v>
      </c>
      <c r="F112" s="23" t="s">
        <v>584</v>
      </c>
      <c r="G112" s="24"/>
      <c r="H112" s="24"/>
    </row>
    <row r="113" spans="1:8">
      <c r="A113" s="17">
        <v>122</v>
      </c>
      <c r="B113" s="35" t="s">
        <v>587</v>
      </c>
      <c r="C113" s="20">
        <v>860514187</v>
      </c>
      <c r="D113" s="20">
        <v>5</v>
      </c>
      <c r="E113" s="44" t="s">
        <v>567</v>
      </c>
      <c r="F113" s="23" t="s">
        <v>479</v>
      </c>
      <c r="G113" s="23" t="s">
        <v>523</v>
      </c>
      <c r="H113" s="23" t="s">
        <v>457</v>
      </c>
    </row>
    <row r="114" spans="1:8">
      <c r="A114" s="17">
        <v>123</v>
      </c>
      <c r="B114" s="6" t="s">
        <v>175</v>
      </c>
      <c r="C114" s="20">
        <v>800252846</v>
      </c>
      <c r="D114" s="20">
        <v>5</v>
      </c>
      <c r="E114" s="44" t="s">
        <v>514</v>
      </c>
      <c r="F114" s="24"/>
      <c r="G114" s="24"/>
      <c r="H114" s="24"/>
    </row>
    <row r="115" spans="1:8">
      <c r="A115" s="17">
        <v>124</v>
      </c>
      <c r="B115" s="6" t="s">
        <v>348</v>
      </c>
      <c r="C115" s="20">
        <v>890803005</v>
      </c>
      <c r="D115" s="20">
        <v>2</v>
      </c>
      <c r="E115" s="44" t="s">
        <v>514</v>
      </c>
      <c r="F115" s="24"/>
      <c r="G115" s="24"/>
      <c r="H115" s="24"/>
    </row>
    <row r="116" spans="1:8">
      <c r="A116" s="17">
        <v>125</v>
      </c>
      <c r="B116" s="6" t="s">
        <v>176</v>
      </c>
      <c r="C116" s="20">
        <v>800252037</v>
      </c>
      <c r="D116" s="20">
        <v>5</v>
      </c>
      <c r="E116" s="44" t="s">
        <v>514</v>
      </c>
      <c r="F116" s="24"/>
      <c r="G116" s="24"/>
      <c r="H116" s="24"/>
    </row>
    <row r="117" spans="1:8">
      <c r="A117" s="17">
        <v>126</v>
      </c>
      <c r="B117" s="35" t="s">
        <v>177</v>
      </c>
      <c r="C117" s="20">
        <v>899999062</v>
      </c>
      <c r="D117" s="20">
        <v>6</v>
      </c>
      <c r="E117" s="44" t="s">
        <v>567</v>
      </c>
      <c r="F117" s="24"/>
      <c r="G117" s="24"/>
      <c r="H117" s="24"/>
    </row>
    <row r="118" spans="1:8">
      <c r="A118" s="17">
        <v>127</v>
      </c>
      <c r="B118" s="6" t="s">
        <v>178</v>
      </c>
      <c r="C118" s="20">
        <v>890201573</v>
      </c>
      <c r="D118" s="20">
        <v>0</v>
      </c>
      <c r="E118" s="44" t="s">
        <v>514</v>
      </c>
      <c r="F118" s="24"/>
      <c r="G118" s="24"/>
      <c r="H118" s="24"/>
    </row>
    <row r="119" spans="1:8">
      <c r="A119" s="17">
        <v>128</v>
      </c>
      <c r="B119" s="6" t="s">
        <v>179</v>
      </c>
      <c r="C119" s="20">
        <v>890505253</v>
      </c>
      <c r="D119" s="20">
        <v>4</v>
      </c>
      <c r="E119" s="44" t="s">
        <v>567</v>
      </c>
      <c r="F119" s="24"/>
      <c r="G119" s="24"/>
      <c r="H119" s="24"/>
    </row>
    <row r="120" spans="1:8">
      <c r="A120" s="17">
        <v>129</v>
      </c>
      <c r="B120" s="6" t="s">
        <v>174</v>
      </c>
      <c r="C120" s="20">
        <v>890985138</v>
      </c>
      <c r="D120" s="20">
        <v>3</v>
      </c>
      <c r="E120" s="44" t="s">
        <v>514</v>
      </c>
      <c r="F120" s="24"/>
      <c r="G120" s="24"/>
      <c r="H120" s="24"/>
    </row>
    <row r="121" spans="1:8" ht="25.8" customHeight="1">
      <c r="A121" s="17">
        <v>130</v>
      </c>
      <c r="B121" s="10" t="s">
        <v>402</v>
      </c>
      <c r="C121" s="20"/>
      <c r="D121" s="20"/>
      <c r="E121" s="44" t="s">
        <v>514</v>
      </c>
      <c r="F121" s="24"/>
      <c r="G121" s="24"/>
      <c r="H121" s="24"/>
    </row>
    <row r="122" spans="1:8">
      <c r="A122" s="17">
        <v>131</v>
      </c>
      <c r="B122" s="6" t="s">
        <v>180</v>
      </c>
      <c r="C122" s="20"/>
      <c r="D122" s="20"/>
      <c r="E122" s="44" t="s">
        <v>567</v>
      </c>
      <c r="F122" s="24"/>
      <c r="G122" s="24"/>
      <c r="H122" s="24"/>
    </row>
    <row r="123" spans="1:8">
      <c r="A123" s="17">
        <v>132</v>
      </c>
      <c r="B123" s="35" t="s">
        <v>181</v>
      </c>
      <c r="C123" s="20">
        <v>804000292</v>
      </c>
      <c r="D123" s="20">
        <v>0</v>
      </c>
      <c r="E123" s="44" t="s">
        <v>588</v>
      </c>
      <c r="F123" s="24"/>
      <c r="G123" s="24"/>
      <c r="H123" s="24"/>
    </row>
    <row r="124" spans="1:8">
      <c r="A124" s="17">
        <v>133</v>
      </c>
      <c r="B124" s="6" t="s">
        <v>182</v>
      </c>
      <c r="C124" s="20">
        <v>823000050</v>
      </c>
      <c r="D124" s="20">
        <v>4</v>
      </c>
      <c r="E124" s="44" t="s">
        <v>514</v>
      </c>
      <c r="F124" s="24"/>
      <c r="G124" s="24"/>
      <c r="H124" s="24"/>
    </row>
    <row r="125" spans="1:8">
      <c r="A125" s="17">
        <v>134</v>
      </c>
      <c r="B125" s="6" t="s">
        <v>183</v>
      </c>
      <c r="C125" s="20"/>
      <c r="D125" s="20"/>
      <c r="E125" s="44" t="s">
        <v>514</v>
      </c>
      <c r="F125" s="24"/>
      <c r="G125" s="24"/>
      <c r="H125" s="24"/>
    </row>
    <row r="126" spans="1:8">
      <c r="A126" s="17">
        <v>135</v>
      </c>
      <c r="B126" s="6" t="s">
        <v>184</v>
      </c>
      <c r="C126" s="20"/>
      <c r="D126" s="20"/>
      <c r="E126" s="44" t="s">
        <v>588</v>
      </c>
      <c r="F126" s="24"/>
      <c r="G126" s="24"/>
      <c r="H126" s="24"/>
    </row>
    <row r="127" spans="1:8">
      <c r="A127" s="17">
        <v>136</v>
      </c>
      <c r="B127" s="6" t="s">
        <v>185</v>
      </c>
      <c r="C127" s="20"/>
      <c r="D127" s="20"/>
      <c r="E127" s="44" t="s">
        <v>588</v>
      </c>
      <c r="F127" s="24"/>
      <c r="G127" s="24"/>
      <c r="H127" s="24"/>
    </row>
    <row r="128" spans="1:8">
      <c r="A128" s="17">
        <v>137</v>
      </c>
      <c r="B128" s="6" t="s">
        <v>186</v>
      </c>
      <c r="C128" s="20">
        <v>811000231</v>
      </c>
      <c r="D128" s="20">
        <v>7</v>
      </c>
      <c r="E128" s="23" t="s">
        <v>589</v>
      </c>
      <c r="F128" s="24"/>
      <c r="G128" s="24"/>
      <c r="H128" s="24"/>
    </row>
    <row r="129" spans="1:8">
      <c r="A129" s="17">
        <v>138</v>
      </c>
      <c r="B129" s="6" t="s">
        <v>187</v>
      </c>
      <c r="C129" s="20">
        <v>892301483</v>
      </c>
      <c r="D129" s="20">
        <v>2</v>
      </c>
      <c r="E129" s="44" t="s">
        <v>567</v>
      </c>
      <c r="F129" s="24"/>
      <c r="G129" s="24"/>
      <c r="H129" s="24"/>
    </row>
    <row r="130" spans="1:8">
      <c r="A130" s="17">
        <v>139</v>
      </c>
      <c r="B130" s="6" t="s">
        <v>188</v>
      </c>
      <c r="C130" s="20">
        <v>800099287</v>
      </c>
      <c r="D130" s="20">
        <v>4</v>
      </c>
      <c r="E130" s="44" t="s">
        <v>514</v>
      </c>
      <c r="F130" s="24"/>
      <c r="G130" s="24"/>
      <c r="H130" s="24"/>
    </row>
    <row r="131" spans="1:8">
      <c r="A131" s="17">
        <v>140</v>
      </c>
      <c r="B131" s="6" t="s">
        <v>189</v>
      </c>
      <c r="C131" s="20">
        <v>890000447</v>
      </c>
      <c r="D131" s="20">
        <v>8</v>
      </c>
      <c r="E131" s="44" t="s">
        <v>514</v>
      </c>
      <c r="F131" s="24"/>
      <c r="G131" s="24"/>
      <c r="H131" s="24"/>
    </row>
    <row r="132" spans="1:8">
      <c r="A132" s="17">
        <v>141</v>
      </c>
      <c r="B132" s="6" t="s">
        <v>190</v>
      </c>
      <c r="C132" s="20">
        <v>829000127</v>
      </c>
      <c r="D132" s="20">
        <v>4</v>
      </c>
      <c r="E132" s="44" t="s">
        <v>514</v>
      </c>
      <c r="F132" s="24"/>
      <c r="G132" s="24"/>
      <c r="H132" s="24"/>
    </row>
    <row r="133" spans="1:8">
      <c r="A133" s="17">
        <v>142</v>
      </c>
      <c r="B133" s="6" t="s">
        <v>191</v>
      </c>
      <c r="C133" s="20">
        <v>890704536</v>
      </c>
      <c r="D133" s="20">
        <v>7</v>
      </c>
      <c r="E133" s="44" t="s">
        <v>514</v>
      </c>
      <c r="F133" s="24"/>
      <c r="G133" s="24"/>
      <c r="H133" s="24"/>
    </row>
    <row r="134" spans="1:8">
      <c r="A134" s="17">
        <v>143</v>
      </c>
      <c r="B134" s="6" t="s">
        <v>192</v>
      </c>
      <c r="C134" s="20">
        <v>890399002</v>
      </c>
      <c r="D134" s="20">
        <v>7</v>
      </c>
      <c r="E134" s="44" t="s">
        <v>514</v>
      </c>
      <c r="F134" s="24"/>
      <c r="G134" s="24"/>
      <c r="H134" s="24"/>
    </row>
    <row r="135" spans="1:8">
      <c r="A135" s="17">
        <v>144</v>
      </c>
      <c r="B135" s="6" t="s">
        <v>193</v>
      </c>
      <c r="C135" s="20">
        <v>830115395</v>
      </c>
      <c r="D135" s="20">
        <v>1</v>
      </c>
      <c r="E135" s="44" t="s">
        <v>514</v>
      </c>
      <c r="F135" s="24"/>
      <c r="G135" s="24"/>
      <c r="H135" s="24"/>
    </row>
    <row r="136" spans="1:8">
      <c r="A136" s="17">
        <v>145</v>
      </c>
      <c r="B136" s="6" t="s">
        <v>331</v>
      </c>
      <c r="C136" s="20">
        <v>800246198</v>
      </c>
      <c r="D136" s="20">
        <v>8</v>
      </c>
      <c r="E136" s="44" t="s">
        <v>567</v>
      </c>
      <c r="F136" s="24"/>
      <c r="G136" s="24"/>
      <c r="H136" s="24"/>
    </row>
    <row r="137" spans="1:8">
      <c r="A137" s="17">
        <v>146</v>
      </c>
      <c r="B137" s="6" t="s">
        <v>173</v>
      </c>
      <c r="C137" s="20">
        <v>822000091</v>
      </c>
      <c r="D137" s="20">
        <v>2</v>
      </c>
      <c r="E137" s="23" t="s">
        <v>534</v>
      </c>
      <c r="F137" s="24"/>
      <c r="G137" s="24"/>
      <c r="H137" s="24"/>
    </row>
    <row r="138" spans="1:8">
      <c r="A138" s="17">
        <v>147</v>
      </c>
      <c r="B138" s="6" t="s">
        <v>194</v>
      </c>
      <c r="C138" s="20">
        <v>890907748</v>
      </c>
      <c r="D138" s="20">
        <v>3</v>
      </c>
      <c r="E138" s="44" t="s">
        <v>514</v>
      </c>
      <c r="F138" s="24"/>
      <c r="G138" s="24"/>
      <c r="H138" s="24"/>
    </row>
    <row r="139" spans="1:8">
      <c r="A139" s="17">
        <v>148</v>
      </c>
      <c r="B139" s="35" t="s">
        <v>301</v>
      </c>
      <c r="C139" s="20">
        <v>890402974</v>
      </c>
      <c r="D139" s="20">
        <v>3</v>
      </c>
      <c r="E139" s="23" t="s">
        <v>460</v>
      </c>
      <c r="F139" s="24"/>
      <c r="G139" s="24"/>
      <c r="H139" s="24"/>
    </row>
    <row r="140" spans="1:8">
      <c r="A140" s="17">
        <v>149</v>
      </c>
      <c r="B140" s="82" t="s">
        <v>237</v>
      </c>
      <c r="C140" s="20">
        <v>900173490</v>
      </c>
      <c r="D140" s="20">
        <v>2</v>
      </c>
      <c r="E140" s="23" t="s">
        <v>443</v>
      </c>
      <c r="F140" s="23" t="s">
        <v>543</v>
      </c>
      <c r="G140" s="23" t="s">
        <v>527</v>
      </c>
      <c r="H140" s="24"/>
    </row>
    <row r="141" spans="1:8" ht="18" customHeight="1">
      <c r="A141" s="17">
        <v>150</v>
      </c>
      <c r="B141" s="81" t="s">
        <v>19</v>
      </c>
      <c r="C141" s="20">
        <v>830031886</v>
      </c>
      <c r="D141" s="20">
        <v>2</v>
      </c>
      <c r="E141" s="23" t="s">
        <v>486</v>
      </c>
      <c r="F141" s="23" t="s">
        <v>494</v>
      </c>
      <c r="G141" s="24"/>
      <c r="H141" s="24"/>
    </row>
    <row r="142" spans="1:8" ht="15.6" customHeight="1">
      <c r="A142" s="17">
        <v>151</v>
      </c>
      <c r="B142" s="7" t="s">
        <v>256</v>
      </c>
      <c r="C142" s="20">
        <v>800071617</v>
      </c>
      <c r="D142" s="20">
        <v>1</v>
      </c>
      <c r="E142" s="44" t="s">
        <v>560</v>
      </c>
      <c r="F142" s="44" t="s">
        <v>561</v>
      </c>
      <c r="G142" s="23" t="s">
        <v>482</v>
      </c>
      <c r="H142" s="23" t="s">
        <v>471</v>
      </c>
    </row>
    <row r="143" spans="1:8" ht="16.8" customHeight="1">
      <c r="A143" s="17">
        <v>152</v>
      </c>
      <c r="B143" s="7" t="s">
        <v>20</v>
      </c>
      <c r="C143" s="20">
        <v>830016488</v>
      </c>
      <c r="D143" s="20">
        <v>1</v>
      </c>
      <c r="E143" s="23" t="s">
        <v>516</v>
      </c>
      <c r="F143" s="24"/>
      <c r="G143" s="24"/>
      <c r="H143" s="24"/>
    </row>
    <row r="144" spans="1:8">
      <c r="A144" s="17">
        <v>153</v>
      </c>
      <c r="B144" s="6" t="s">
        <v>338</v>
      </c>
      <c r="C144" s="20">
        <v>800213470</v>
      </c>
      <c r="D144" s="20">
        <v>5</v>
      </c>
      <c r="E144" s="23" t="s">
        <v>445</v>
      </c>
      <c r="F144" s="23" t="s">
        <v>479</v>
      </c>
      <c r="G144" s="23" t="s">
        <v>553</v>
      </c>
      <c r="H144" s="24"/>
    </row>
    <row r="145" spans="1:8" ht="16.2" customHeight="1">
      <c r="A145" s="17">
        <v>154</v>
      </c>
      <c r="B145" s="41" t="s">
        <v>21</v>
      </c>
      <c r="C145" s="20">
        <v>860057349</v>
      </c>
      <c r="D145" s="20">
        <v>0</v>
      </c>
      <c r="E145" s="23" t="s">
        <v>460</v>
      </c>
      <c r="F145" s="24"/>
      <c r="G145" s="24"/>
      <c r="H145" s="24"/>
    </row>
    <row r="146" spans="1:8">
      <c r="A146" s="17">
        <v>155</v>
      </c>
      <c r="B146" s="6" t="s">
        <v>236</v>
      </c>
      <c r="C146" s="20">
        <v>800082889</v>
      </c>
      <c r="D146" s="20">
        <v>3</v>
      </c>
      <c r="E146" s="23" t="s">
        <v>443</v>
      </c>
      <c r="F146" s="23" t="s">
        <v>590</v>
      </c>
      <c r="G146" s="23" t="s">
        <v>591</v>
      </c>
      <c r="H146" s="24"/>
    </row>
    <row r="147" spans="1:8">
      <c r="A147" s="17">
        <v>159</v>
      </c>
      <c r="B147" s="6" t="s">
        <v>83</v>
      </c>
      <c r="C147" s="20">
        <v>890915492</v>
      </c>
      <c r="D147" s="20">
        <v>7</v>
      </c>
      <c r="E147" s="23" t="s">
        <v>480</v>
      </c>
      <c r="F147" s="23" t="s">
        <v>483</v>
      </c>
      <c r="G147" s="24"/>
      <c r="H147" s="24"/>
    </row>
    <row r="148" spans="1:8">
      <c r="A148" s="17">
        <v>160</v>
      </c>
      <c r="B148" s="6" t="s">
        <v>314</v>
      </c>
      <c r="C148" s="20">
        <v>804002433</v>
      </c>
      <c r="D148" s="20">
        <v>1</v>
      </c>
      <c r="E148" s="23" t="s">
        <v>592</v>
      </c>
      <c r="F148" s="23" t="s">
        <v>593</v>
      </c>
      <c r="G148" s="23" t="s">
        <v>534</v>
      </c>
      <c r="H148" s="23" t="s">
        <v>594</v>
      </c>
    </row>
    <row r="149" spans="1:8">
      <c r="A149" s="17">
        <v>161</v>
      </c>
      <c r="B149" s="35" t="s">
        <v>383</v>
      </c>
      <c r="C149" s="20">
        <v>860007955</v>
      </c>
      <c r="D149" s="20">
        <v>0</v>
      </c>
      <c r="E149" s="23" t="s">
        <v>486</v>
      </c>
      <c r="F149" s="23" t="s">
        <v>484</v>
      </c>
      <c r="G149" s="23" t="s">
        <v>516</v>
      </c>
      <c r="H149" s="24"/>
    </row>
    <row r="150" spans="1:8" ht="16.8" customHeight="1">
      <c r="A150" s="17">
        <v>162</v>
      </c>
      <c r="B150" s="7" t="s">
        <v>22</v>
      </c>
      <c r="C150" s="20">
        <v>860031606</v>
      </c>
      <c r="D150" s="20">
        <v>6</v>
      </c>
      <c r="E150" s="23" t="s">
        <v>468</v>
      </c>
      <c r="F150" s="23" t="s">
        <v>462</v>
      </c>
      <c r="G150" s="44" t="s">
        <v>595</v>
      </c>
      <c r="H150" s="23" t="s">
        <v>530</v>
      </c>
    </row>
    <row r="151" spans="1:8" ht="14.4" customHeight="1">
      <c r="A151" s="17">
        <v>163</v>
      </c>
      <c r="B151" s="81" t="s">
        <v>142</v>
      </c>
      <c r="C151" s="20">
        <v>860048867</v>
      </c>
      <c r="D151" s="20">
        <v>6</v>
      </c>
      <c r="E151" s="23" t="s">
        <v>483</v>
      </c>
      <c r="F151" s="24"/>
      <c r="G151" s="24"/>
      <c r="H151" s="24"/>
    </row>
    <row r="152" spans="1:8" ht="15.6" customHeight="1">
      <c r="A152" s="17">
        <v>164</v>
      </c>
      <c r="B152" s="7" t="s">
        <v>23</v>
      </c>
      <c r="C152" s="20">
        <v>860512699</v>
      </c>
      <c r="D152" s="20">
        <v>5</v>
      </c>
      <c r="E152" s="23" t="s">
        <v>450</v>
      </c>
      <c r="F152" s="24"/>
      <c r="G152" s="24"/>
      <c r="H152" s="24"/>
    </row>
    <row r="153" spans="1:8">
      <c r="A153" s="17">
        <v>165</v>
      </c>
      <c r="B153" s="6" t="s">
        <v>364</v>
      </c>
      <c r="C153" s="20">
        <v>800247233</v>
      </c>
      <c r="D153" s="20">
        <v>2</v>
      </c>
      <c r="E153" s="44" t="s">
        <v>596</v>
      </c>
      <c r="F153" s="44" t="s">
        <v>597</v>
      </c>
      <c r="G153" s="23" t="s">
        <v>598</v>
      </c>
      <c r="H153" s="24"/>
    </row>
    <row r="154" spans="1:8">
      <c r="A154" s="17">
        <v>166</v>
      </c>
      <c r="B154" s="6" t="s">
        <v>84</v>
      </c>
      <c r="C154" s="20">
        <v>800012778</v>
      </c>
      <c r="D154" s="20">
        <v>5</v>
      </c>
      <c r="E154" s="23" t="s">
        <v>528</v>
      </c>
      <c r="F154" s="23" t="s">
        <v>599</v>
      </c>
      <c r="G154" s="24"/>
      <c r="H154" s="24"/>
    </row>
    <row r="155" spans="1:8" ht="14.4" customHeight="1">
      <c r="A155" s="17">
        <v>167</v>
      </c>
      <c r="B155" s="7" t="s">
        <v>24</v>
      </c>
      <c r="C155" s="20">
        <v>860014659</v>
      </c>
      <c r="D155" s="20">
        <v>4</v>
      </c>
      <c r="E155" s="23" t="s">
        <v>570</v>
      </c>
      <c r="F155" s="23" t="s">
        <v>483</v>
      </c>
      <c r="G155" s="23" t="s">
        <v>600</v>
      </c>
      <c r="H155" s="24"/>
    </row>
    <row r="156" spans="1:8">
      <c r="A156" s="17">
        <v>168</v>
      </c>
      <c r="B156" s="35" t="s">
        <v>128</v>
      </c>
      <c r="C156" s="20">
        <v>800021308</v>
      </c>
      <c r="D156" s="20">
        <v>5</v>
      </c>
      <c r="E156" s="23" t="s">
        <v>513</v>
      </c>
      <c r="F156" s="24"/>
      <c r="G156" s="24"/>
      <c r="H156" s="24"/>
    </row>
    <row r="157" spans="1:8" ht="15" customHeight="1">
      <c r="A157" s="17">
        <v>169</v>
      </c>
      <c r="B157" s="81" t="s">
        <v>25</v>
      </c>
      <c r="C157" s="20">
        <v>890100454</v>
      </c>
      <c r="D157" s="20">
        <v>9</v>
      </c>
      <c r="E157" s="23" t="s">
        <v>483</v>
      </c>
      <c r="F157" s="23" t="s">
        <v>449</v>
      </c>
      <c r="G157" s="24"/>
      <c r="H157" s="24"/>
    </row>
    <row r="158" spans="1:8">
      <c r="A158" s="17">
        <v>170</v>
      </c>
      <c r="B158" s="6" t="s">
        <v>242</v>
      </c>
      <c r="C158" s="20">
        <v>802025052</v>
      </c>
      <c r="D158" s="20">
        <v>0</v>
      </c>
      <c r="E158" s="23" t="s">
        <v>502</v>
      </c>
      <c r="F158" s="23" t="s">
        <v>458</v>
      </c>
      <c r="G158" s="23" t="s">
        <v>479</v>
      </c>
      <c r="H158" s="24"/>
    </row>
    <row r="159" spans="1:8">
      <c r="A159" s="17">
        <v>171</v>
      </c>
      <c r="B159" s="6" t="s">
        <v>217</v>
      </c>
      <c r="C159" s="20">
        <v>830039854</v>
      </c>
      <c r="D159" s="20">
        <v>3</v>
      </c>
      <c r="E159" s="23" t="s">
        <v>450</v>
      </c>
      <c r="F159" s="24"/>
      <c r="G159" s="24"/>
      <c r="H159" s="24"/>
    </row>
    <row r="160" spans="1:8">
      <c r="A160" s="17">
        <v>172</v>
      </c>
      <c r="B160" s="6" t="s">
        <v>213</v>
      </c>
      <c r="C160" s="20">
        <v>830091545</v>
      </c>
      <c r="D160" s="20">
        <v>2</v>
      </c>
      <c r="E160" s="23" t="s">
        <v>457</v>
      </c>
      <c r="F160" s="23" t="s">
        <v>479</v>
      </c>
      <c r="G160" s="24"/>
      <c r="H160" s="24"/>
    </row>
    <row r="161" spans="1:8">
      <c r="A161" s="17">
        <v>173</v>
      </c>
      <c r="B161" s="35" t="s">
        <v>239</v>
      </c>
      <c r="C161" s="20">
        <v>899999068</v>
      </c>
      <c r="D161" s="20">
        <v>1</v>
      </c>
      <c r="E161" s="23" t="s">
        <v>543</v>
      </c>
      <c r="F161" s="23" t="s">
        <v>527</v>
      </c>
      <c r="G161" s="24"/>
      <c r="H161" s="24"/>
    </row>
    <row r="162" spans="1:8">
      <c r="A162" s="17">
        <v>174</v>
      </c>
      <c r="B162" s="6" t="s">
        <v>322</v>
      </c>
      <c r="C162" s="20">
        <v>900855107</v>
      </c>
      <c r="D162" s="20">
        <v>3</v>
      </c>
      <c r="E162" s="23" t="s">
        <v>508</v>
      </c>
      <c r="F162" s="23" t="s">
        <v>477</v>
      </c>
      <c r="G162" s="23" t="s">
        <v>555</v>
      </c>
      <c r="H162" s="23" t="s">
        <v>471</v>
      </c>
    </row>
    <row r="163" spans="1:8">
      <c r="A163" s="17">
        <v>175</v>
      </c>
      <c r="B163" s="35" t="s">
        <v>263</v>
      </c>
      <c r="C163" s="20">
        <v>860028238</v>
      </c>
      <c r="D163" s="20">
        <v>8</v>
      </c>
      <c r="E163" s="23" t="s">
        <v>506</v>
      </c>
      <c r="F163" s="23" t="s">
        <v>516</v>
      </c>
      <c r="G163" s="44" t="s">
        <v>544</v>
      </c>
      <c r="H163" s="23" t="s">
        <v>462</v>
      </c>
    </row>
    <row r="164" spans="1:8">
      <c r="A164" s="17">
        <v>176</v>
      </c>
      <c r="B164" s="6" t="s">
        <v>260</v>
      </c>
      <c r="C164" s="20">
        <v>892002210</v>
      </c>
      <c r="D164" s="20">
        <v>6</v>
      </c>
      <c r="E164" s="23" t="s">
        <v>458</v>
      </c>
      <c r="F164" s="23" t="s">
        <v>601</v>
      </c>
      <c r="G164" s="23" t="s">
        <v>602</v>
      </c>
      <c r="H164" s="23" t="s">
        <v>545</v>
      </c>
    </row>
    <row r="165" spans="1:8">
      <c r="A165" s="17">
        <v>177</v>
      </c>
      <c r="B165" s="6" t="s">
        <v>223</v>
      </c>
      <c r="C165" s="20">
        <v>890917780</v>
      </c>
      <c r="D165" s="20">
        <v>2</v>
      </c>
      <c r="E165" s="23" t="s">
        <v>450</v>
      </c>
      <c r="F165" s="23" t="s">
        <v>603</v>
      </c>
      <c r="G165" s="23" t="s">
        <v>477</v>
      </c>
      <c r="H165" s="24"/>
    </row>
    <row r="166" spans="1:8" ht="13.8" customHeight="1">
      <c r="A166" s="17">
        <v>178</v>
      </c>
      <c r="B166" s="14" t="s">
        <v>403</v>
      </c>
      <c r="C166" s="20">
        <v>890304403</v>
      </c>
      <c r="D166" s="20">
        <v>1</v>
      </c>
      <c r="E166" s="23" t="s">
        <v>477</v>
      </c>
      <c r="F166" s="23" t="s">
        <v>508</v>
      </c>
      <c r="G166" s="23" t="s">
        <v>478</v>
      </c>
      <c r="H166" s="24"/>
    </row>
    <row r="167" spans="1:8">
      <c r="A167" s="17">
        <v>179</v>
      </c>
      <c r="B167" s="6" t="s">
        <v>124</v>
      </c>
      <c r="C167" s="20">
        <v>860063875</v>
      </c>
      <c r="D167" s="20">
        <v>8</v>
      </c>
      <c r="E167" s="23" t="s">
        <v>602</v>
      </c>
      <c r="F167" s="24"/>
      <c r="G167" s="24"/>
      <c r="H167" s="24"/>
    </row>
    <row r="168" spans="1:8" ht="15.6" customHeight="1">
      <c r="A168" s="17">
        <v>180</v>
      </c>
      <c r="B168" s="137" t="s">
        <v>404</v>
      </c>
      <c r="C168" s="20">
        <v>899999082</v>
      </c>
      <c r="D168" s="20">
        <v>3</v>
      </c>
      <c r="E168" s="23" t="s">
        <v>545</v>
      </c>
      <c r="F168" s="44" t="s">
        <v>477</v>
      </c>
      <c r="G168" s="44" t="s">
        <v>544</v>
      </c>
      <c r="H168" s="23" t="s">
        <v>457</v>
      </c>
    </row>
    <row r="169" spans="1:8">
      <c r="A169" s="17">
        <v>182</v>
      </c>
      <c r="B169" s="35" t="s">
        <v>429</v>
      </c>
      <c r="C169" s="20">
        <v>890904996</v>
      </c>
      <c r="D169" s="20">
        <v>1</v>
      </c>
      <c r="E169" s="23" t="s">
        <v>601</v>
      </c>
      <c r="F169" s="24"/>
      <c r="G169" s="24"/>
      <c r="H169" s="24"/>
    </row>
    <row r="170" spans="1:8">
      <c r="A170" s="17">
        <v>183</v>
      </c>
      <c r="B170" s="6" t="s">
        <v>328</v>
      </c>
      <c r="C170" s="20">
        <v>890903474</v>
      </c>
      <c r="D170" s="20">
        <v>2</v>
      </c>
      <c r="E170" s="23" t="s">
        <v>605</v>
      </c>
      <c r="F170" s="24"/>
      <c r="G170" s="24"/>
      <c r="H170" s="24"/>
    </row>
    <row r="171" spans="1:8">
      <c r="A171" s="17">
        <v>184</v>
      </c>
      <c r="B171" s="35" t="s">
        <v>125</v>
      </c>
      <c r="C171" s="20">
        <v>860002426</v>
      </c>
      <c r="D171" s="20">
        <v>3</v>
      </c>
      <c r="E171" s="23" t="s">
        <v>543</v>
      </c>
      <c r="F171" s="23" t="s">
        <v>527</v>
      </c>
      <c r="G171" s="24"/>
      <c r="H171" s="24"/>
    </row>
    <row r="172" spans="1:8" ht="13.2" customHeight="1">
      <c r="A172" s="17">
        <v>185</v>
      </c>
      <c r="B172" s="9" t="s">
        <v>405</v>
      </c>
      <c r="C172" s="20">
        <v>890903471</v>
      </c>
      <c r="D172" s="20">
        <v>0</v>
      </c>
      <c r="E172" s="23" t="s">
        <v>573</v>
      </c>
      <c r="F172" s="24"/>
      <c r="G172" s="24"/>
      <c r="H172" s="24"/>
    </row>
    <row r="173" spans="1:8" ht="16.8" customHeight="1">
      <c r="A173" s="17">
        <v>186</v>
      </c>
      <c r="B173" s="7" t="s">
        <v>26</v>
      </c>
      <c r="C173" s="20">
        <v>860001093</v>
      </c>
      <c r="D173" s="20">
        <v>1</v>
      </c>
      <c r="E173" s="23" t="s">
        <v>606</v>
      </c>
      <c r="F173" s="23" t="s">
        <v>499</v>
      </c>
      <c r="G173" s="23" t="s">
        <v>544</v>
      </c>
      <c r="H173" s="23" t="s">
        <v>484</v>
      </c>
    </row>
    <row r="174" spans="1:8">
      <c r="A174" s="17">
        <v>187</v>
      </c>
      <c r="B174" s="6" t="s">
        <v>297</v>
      </c>
      <c r="C174" s="20">
        <v>800059470</v>
      </c>
      <c r="D174" s="20">
        <v>5</v>
      </c>
      <c r="E174" s="23" t="s">
        <v>570</v>
      </c>
      <c r="F174" s="23" t="s">
        <v>483</v>
      </c>
      <c r="G174" s="24"/>
      <c r="H174" s="24"/>
    </row>
    <row r="175" spans="1:8" ht="13.8" customHeight="1">
      <c r="A175" s="17">
        <v>188</v>
      </c>
      <c r="B175" s="7" t="s">
        <v>27</v>
      </c>
      <c r="C175" s="20">
        <v>860002274</v>
      </c>
      <c r="D175" s="20">
        <v>0</v>
      </c>
      <c r="E175" s="23" t="s">
        <v>606</v>
      </c>
      <c r="F175" s="23" t="s">
        <v>484</v>
      </c>
      <c r="G175" s="24"/>
      <c r="H175" s="24"/>
    </row>
    <row r="176" spans="1:8" ht="16.8" customHeight="1">
      <c r="A176" s="17">
        <v>189</v>
      </c>
      <c r="B176" s="7" t="s">
        <v>28</v>
      </c>
      <c r="C176" s="20">
        <v>860002302</v>
      </c>
      <c r="D176" s="20">
        <v>9</v>
      </c>
      <c r="E176" s="23" t="s">
        <v>522</v>
      </c>
      <c r="F176" s="23" t="s">
        <v>508</v>
      </c>
      <c r="G176" s="23" t="s">
        <v>528</v>
      </c>
      <c r="H176" s="44" t="s">
        <v>557</v>
      </c>
    </row>
    <row r="177" spans="1:8">
      <c r="A177" s="17">
        <v>190</v>
      </c>
      <c r="B177" s="6" t="s">
        <v>245</v>
      </c>
      <c r="C177" s="20">
        <v>890800148</v>
      </c>
      <c r="D177" s="20">
        <v>3</v>
      </c>
      <c r="E177" s="23" t="s">
        <v>522</v>
      </c>
      <c r="F177" s="23" t="s">
        <v>464</v>
      </c>
      <c r="G177" s="23" t="s">
        <v>460</v>
      </c>
      <c r="H177" s="24"/>
    </row>
    <row r="178" spans="1:8">
      <c r="A178" s="17">
        <v>191</v>
      </c>
      <c r="B178" s="35" t="s">
        <v>350</v>
      </c>
      <c r="C178" s="20">
        <v>800035290</v>
      </c>
      <c r="D178" s="20">
        <v>2</v>
      </c>
      <c r="E178" s="23" t="s">
        <v>463</v>
      </c>
      <c r="F178" s="23" t="s">
        <v>464</v>
      </c>
      <c r="G178" s="23" t="s">
        <v>546</v>
      </c>
      <c r="H178" s="24"/>
    </row>
    <row r="179" spans="1:8" ht="16.2" customHeight="1">
      <c r="A179" s="17">
        <v>192</v>
      </c>
      <c r="B179" s="7" t="s">
        <v>29</v>
      </c>
      <c r="C179" s="20">
        <v>800116749</v>
      </c>
      <c r="D179" s="20">
        <v>9</v>
      </c>
      <c r="E179" s="23" t="s">
        <v>530</v>
      </c>
      <c r="F179" s="24"/>
      <c r="G179" s="24"/>
      <c r="H179" s="24"/>
    </row>
    <row r="180" spans="1:8" ht="16.8" customHeight="1">
      <c r="A180" s="17">
        <v>193</v>
      </c>
      <c r="B180" s="91" t="s">
        <v>406</v>
      </c>
      <c r="C180" s="20">
        <v>860002554</v>
      </c>
      <c r="D180" s="20">
        <v>8</v>
      </c>
      <c r="E180" s="23" t="s">
        <v>502</v>
      </c>
      <c r="F180" s="23" t="s">
        <v>501</v>
      </c>
      <c r="G180" s="24"/>
      <c r="H180" s="24"/>
    </row>
    <row r="181" spans="1:8" ht="25.2" customHeight="1">
      <c r="A181" s="17">
        <v>195</v>
      </c>
      <c r="B181" s="7" t="s">
        <v>30</v>
      </c>
      <c r="C181" s="20">
        <v>860005264</v>
      </c>
      <c r="D181" s="20">
        <v>0</v>
      </c>
      <c r="E181" s="23" t="s">
        <v>530</v>
      </c>
      <c r="F181" s="23" t="s">
        <v>516</v>
      </c>
      <c r="G181" s="44" t="s">
        <v>544</v>
      </c>
      <c r="H181" s="23" t="s">
        <v>479</v>
      </c>
    </row>
    <row r="182" spans="1:8">
      <c r="A182" s="17">
        <v>197</v>
      </c>
      <c r="B182" s="6" t="s">
        <v>244</v>
      </c>
      <c r="C182" s="20">
        <v>890900308</v>
      </c>
      <c r="D182" s="20">
        <v>4</v>
      </c>
      <c r="E182" s="23" t="s">
        <v>539</v>
      </c>
      <c r="F182" s="23" t="s">
        <v>608</v>
      </c>
      <c r="G182" s="44" t="s">
        <v>477</v>
      </c>
      <c r="H182" s="23" t="s">
        <v>540</v>
      </c>
    </row>
    <row r="183" spans="1:8" ht="14.4" customHeight="1">
      <c r="A183" s="17">
        <v>199</v>
      </c>
      <c r="B183" s="7" t="s">
        <v>31</v>
      </c>
      <c r="C183" s="20">
        <v>800077828</v>
      </c>
      <c r="D183" s="20">
        <v>4</v>
      </c>
      <c r="E183" s="23" t="s">
        <v>483</v>
      </c>
      <c r="F183" s="24"/>
      <c r="G183" s="24"/>
      <c r="H183" s="24"/>
    </row>
    <row r="184" spans="1:8">
      <c r="A184" s="17">
        <v>200</v>
      </c>
      <c r="B184" s="6" t="s">
        <v>134</v>
      </c>
      <c r="C184" s="20">
        <v>900901386</v>
      </c>
      <c r="D184" s="20">
        <v>9</v>
      </c>
      <c r="E184" s="23" t="s">
        <v>450</v>
      </c>
      <c r="F184" s="23" t="s">
        <v>492</v>
      </c>
      <c r="G184" s="24"/>
      <c r="H184" s="24"/>
    </row>
    <row r="185" spans="1:8">
      <c r="A185" s="17">
        <v>201</v>
      </c>
      <c r="B185" s="35" t="s">
        <v>219</v>
      </c>
      <c r="C185" s="20">
        <v>860009008</v>
      </c>
      <c r="D185" s="20">
        <v>1</v>
      </c>
      <c r="E185" s="23" t="s">
        <v>547</v>
      </c>
      <c r="F185" s="24"/>
      <c r="G185" s="24"/>
      <c r="H185" s="24"/>
    </row>
    <row r="186" spans="1:8" ht="15" customHeight="1">
      <c r="A186" s="17">
        <v>202</v>
      </c>
      <c r="B186" s="7" t="s">
        <v>32</v>
      </c>
      <c r="C186" s="20">
        <v>860030605</v>
      </c>
      <c r="D186" s="20">
        <v>4</v>
      </c>
      <c r="E186" s="23" t="s">
        <v>450</v>
      </c>
      <c r="F186" s="24"/>
      <c r="G186" s="24"/>
      <c r="H186" s="24"/>
    </row>
    <row r="187" spans="1:8">
      <c r="A187" s="17">
        <v>203</v>
      </c>
      <c r="B187" s="6" t="s">
        <v>250</v>
      </c>
      <c r="C187" s="20">
        <v>830032559</v>
      </c>
      <c r="D187" s="20">
        <v>3</v>
      </c>
      <c r="E187" s="23" t="s">
        <v>493</v>
      </c>
      <c r="F187" s="24"/>
      <c r="G187" s="24"/>
      <c r="H187" s="24"/>
    </row>
    <row r="188" spans="1:8">
      <c r="A188" s="17">
        <v>204</v>
      </c>
      <c r="B188" s="6" t="s">
        <v>225</v>
      </c>
      <c r="C188" s="20">
        <v>813006944</v>
      </c>
      <c r="D188" s="20">
        <v>4</v>
      </c>
      <c r="E188" s="23" t="s">
        <v>493</v>
      </c>
      <c r="F188" s="44" t="s">
        <v>529</v>
      </c>
      <c r="G188" s="23" t="s">
        <v>446</v>
      </c>
      <c r="H188" s="23" t="s">
        <v>479</v>
      </c>
    </row>
    <row r="189" spans="1:8">
      <c r="A189" s="17">
        <v>207</v>
      </c>
      <c r="B189" s="6" t="s">
        <v>369</v>
      </c>
      <c r="C189" s="20">
        <v>900074485</v>
      </c>
      <c r="D189" s="20">
        <v>0</v>
      </c>
      <c r="E189" s="23" t="s">
        <v>457</v>
      </c>
      <c r="F189" s="23" t="s">
        <v>445</v>
      </c>
      <c r="G189" s="23" t="s">
        <v>455</v>
      </c>
      <c r="H189" s="44" t="s">
        <v>549</v>
      </c>
    </row>
    <row r="190" spans="1:8">
      <c r="A190" s="17">
        <v>208</v>
      </c>
      <c r="B190" s="6" t="s">
        <v>278</v>
      </c>
      <c r="C190" s="20">
        <v>900127437</v>
      </c>
      <c r="D190" s="20">
        <v>6</v>
      </c>
      <c r="E190" s="23" t="s">
        <v>446</v>
      </c>
      <c r="F190" s="23" t="s">
        <v>455</v>
      </c>
      <c r="G190" s="23" t="s">
        <v>612</v>
      </c>
      <c r="H190" s="44" t="s">
        <v>549</v>
      </c>
    </row>
    <row r="191" spans="1:8" ht="17.399999999999999" customHeight="1">
      <c r="A191" s="17">
        <v>209</v>
      </c>
      <c r="B191" s="41" t="s">
        <v>430</v>
      </c>
      <c r="C191" s="20">
        <v>860005265</v>
      </c>
      <c r="D191" s="20">
        <v>8</v>
      </c>
      <c r="E191" s="23" t="s">
        <v>475</v>
      </c>
      <c r="F191" s="23" t="s">
        <v>470</v>
      </c>
      <c r="G191" s="24"/>
      <c r="H191" s="24"/>
    </row>
    <row r="192" spans="1:8">
      <c r="A192" s="17">
        <v>210</v>
      </c>
      <c r="B192" s="6" t="s">
        <v>431</v>
      </c>
      <c r="C192" s="20">
        <v>805012298</v>
      </c>
      <c r="D192" s="20">
        <v>1</v>
      </c>
      <c r="E192" s="23" t="s">
        <v>445</v>
      </c>
      <c r="F192" s="23" t="s">
        <v>457</v>
      </c>
      <c r="G192" s="23" t="s">
        <v>508</v>
      </c>
      <c r="H192" s="23" t="s">
        <v>534</v>
      </c>
    </row>
    <row r="193" spans="1:8">
      <c r="A193" s="17">
        <v>212</v>
      </c>
      <c r="B193" s="82" t="s">
        <v>307</v>
      </c>
      <c r="C193" s="20">
        <v>860002304</v>
      </c>
      <c r="D193" s="20">
        <v>3</v>
      </c>
      <c r="E193" s="44" t="s">
        <v>614</v>
      </c>
      <c r="F193" s="44" t="s">
        <v>615</v>
      </c>
      <c r="G193" s="44" t="s">
        <v>560</v>
      </c>
      <c r="H193" s="44" t="s">
        <v>589</v>
      </c>
    </row>
    <row r="194" spans="1:8">
      <c r="A194" s="17">
        <v>213</v>
      </c>
      <c r="B194" s="6" t="s">
        <v>280</v>
      </c>
      <c r="C194" s="20">
        <v>800093661</v>
      </c>
      <c r="D194" s="20">
        <v>9</v>
      </c>
      <c r="E194" s="23" t="s">
        <v>457</v>
      </c>
      <c r="F194" s="44" t="s">
        <v>529</v>
      </c>
      <c r="G194" s="23" t="s">
        <v>446</v>
      </c>
      <c r="H194" s="24"/>
    </row>
    <row r="195" spans="1:8">
      <c r="A195" s="17">
        <v>214</v>
      </c>
      <c r="B195" s="138" t="s">
        <v>222</v>
      </c>
      <c r="C195" s="20">
        <v>800172871</v>
      </c>
      <c r="D195" s="20">
        <v>8</v>
      </c>
      <c r="E195" s="23" t="s">
        <v>457</v>
      </c>
      <c r="F195" s="23" t="s">
        <v>443</v>
      </c>
      <c r="G195" s="23" t="s">
        <v>546</v>
      </c>
      <c r="H195" s="23" t="s">
        <v>464</v>
      </c>
    </row>
    <row r="196" spans="1:8">
      <c r="A196" s="17">
        <v>215</v>
      </c>
      <c r="B196" s="6" t="s">
        <v>209</v>
      </c>
      <c r="C196" s="20">
        <v>900493698</v>
      </c>
      <c r="D196" s="20">
        <v>1</v>
      </c>
      <c r="E196" s="23" t="s">
        <v>543</v>
      </c>
      <c r="F196" s="24"/>
      <c r="G196" s="24"/>
      <c r="H196" s="24"/>
    </row>
    <row r="197" spans="1:8">
      <c r="A197" s="17">
        <v>216</v>
      </c>
      <c r="B197" s="35" t="s">
        <v>361</v>
      </c>
      <c r="C197" s="20">
        <v>900456576</v>
      </c>
      <c r="D197" s="20">
        <v>2</v>
      </c>
      <c r="E197" s="23" t="s">
        <v>457</v>
      </c>
      <c r="F197" s="23" t="s">
        <v>534</v>
      </c>
      <c r="G197" s="23" t="s">
        <v>446</v>
      </c>
      <c r="H197" s="23" t="s">
        <v>479</v>
      </c>
    </row>
    <row r="198" spans="1:8">
      <c r="A198" s="17">
        <v>217</v>
      </c>
      <c r="B198" s="6" t="s">
        <v>355</v>
      </c>
      <c r="C198" s="20">
        <v>811023331</v>
      </c>
      <c r="D198" s="20">
        <v>4</v>
      </c>
      <c r="E198" s="23" t="s">
        <v>457</v>
      </c>
      <c r="F198" s="23" t="s">
        <v>445</v>
      </c>
      <c r="G198" s="24"/>
      <c r="H198" s="24"/>
    </row>
    <row r="199" spans="1:8">
      <c r="A199" s="17">
        <v>218</v>
      </c>
      <c r="B199" s="7" t="s">
        <v>3</v>
      </c>
      <c r="C199" s="20">
        <v>830077389</v>
      </c>
      <c r="D199" s="20">
        <v>1</v>
      </c>
      <c r="E199" s="23" t="s">
        <v>484</v>
      </c>
      <c r="F199" s="24"/>
      <c r="G199" s="24"/>
      <c r="H199" s="24"/>
    </row>
    <row r="200" spans="1:8" ht="14.4" customHeight="1">
      <c r="A200" s="17">
        <v>219</v>
      </c>
      <c r="B200" s="7" t="s">
        <v>33</v>
      </c>
      <c r="C200" s="20">
        <v>830507278</v>
      </c>
      <c r="D200" s="20">
        <v>9</v>
      </c>
      <c r="E200" s="23" t="s">
        <v>474</v>
      </c>
      <c r="F200" s="23" t="s">
        <v>462</v>
      </c>
      <c r="G200" s="23" t="s">
        <v>470</v>
      </c>
      <c r="H200" s="24"/>
    </row>
    <row r="201" spans="1:8">
      <c r="A201" s="17">
        <v>220</v>
      </c>
      <c r="B201" s="6" t="s">
        <v>308</v>
      </c>
      <c r="C201" s="20">
        <v>890114642</v>
      </c>
      <c r="D201" s="20">
        <v>8</v>
      </c>
      <c r="E201" s="23" t="s">
        <v>583</v>
      </c>
      <c r="F201" s="23" t="s">
        <v>515</v>
      </c>
      <c r="G201" s="24"/>
      <c r="H201" s="24"/>
    </row>
    <row r="202" spans="1:8" ht="17.399999999999999" customHeight="1">
      <c r="A202" s="17">
        <v>221</v>
      </c>
      <c r="B202" s="7" t="s">
        <v>34</v>
      </c>
      <c r="C202" s="20">
        <v>860516431</v>
      </c>
      <c r="D202" s="20">
        <v>7</v>
      </c>
      <c r="E202" s="23" t="s">
        <v>543</v>
      </c>
      <c r="F202" s="24"/>
      <c r="G202" s="24"/>
      <c r="H202" s="24"/>
    </row>
    <row r="203" spans="1:8">
      <c r="A203" s="17">
        <v>222</v>
      </c>
      <c r="B203" s="6" t="s">
        <v>268</v>
      </c>
      <c r="C203" s="20">
        <v>860005264</v>
      </c>
      <c r="D203" s="20">
        <v>0</v>
      </c>
      <c r="E203" s="23" t="s">
        <v>530</v>
      </c>
      <c r="F203" s="23" t="s">
        <v>516</v>
      </c>
      <c r="G203" s="44" t="s">
        <v>544</v>
      </c>
      <c r="H203" s="23" t="s">
        <v>479</v>
      </c>
    </row>
    <row r="204" spans="1:8" ht="16.2" customHeight="1">
      <c r="A204" s="17">
        <v>223</v>
      </c>
      <c r="B204" s="9" t="s">
        <v>407</v>
      </c>
      <c r="C204" s="20">
        <v>860023525</v>
      </c>
      <c r="D204" s="20">
        <v>4</v>
      </c>
      <c r="E204" s="23" t="s">
        <v>460</v>
      </c>
      <c r="F204" s="23" t="s">
        <v>476</v>
      </c>
      <c r="G204" s="24"/>
      <c r="H204" s="24"/>
    </row>
    <row r="205" spans="1:8">
      <c r="A205" s="17">
        <v>224</v>
      </c>
      <c r="B205" s="6" t="s">
        <v>85</v>
      </c>
      <c r="C205" s="20">
        <v>811023351</v>
      </c>
      <c r="D205" s="20">
        <v>1</v>
      </c>
      <c r="E205" s="23" t="s">
        <v>512</v>
      </c>
      <c r="F205" s="23" t="s">
        <v>464</v>
      </c>
      <c r="G205" s="24"/>
      <c r="H205" s="24"/>
    </row>
    <row r="206" spans="1:8">
      <c r="A206" s="17">
        <v>225</v>
      </c>
      <c r="B206" s="82" t="s">
        <v>226</v>
      </c>
      <c r="C206" s="20">
        <v>830081665</v>
      </c>
      <c r="D206" s="20">
        <v>5</v>
      </c>
      <c r="E206" s="23" t="s">
        <v>483</v>
      </c>
      <c r="F206" s="24"/>
      <c r="G206" s="24"/>
      <c r="H206" s="24"/>
    </row>
    <row r="207" spans="1:8">
      <c r="A207" s="17">
        <v>226</v>
      </c>
      <c r="B207" s="6" t="s">
        <v>86</v>
      </c>
      <c r="C207" s="20">
        <v>900027833</v>
      </c>
      <c r="D207" s="20">
        <v>0</v>
      </c>
      <c r="E207" s="23" t="s">
        <v>483</v>
      </c>
      <c r="F207" s="23" t="s">
        <v>464</v>
      </c>
      <c r="G207" s="24"/>
      <c r="H207" s="24"/>
    </row>
    <row r="208" spans="1:8" ht="17.399999999999999" customHeight="1">
      <c r="A208" s="17">
        <v>228</v>
      </c>
      <c r="B208" s="7" t="s">
        <v>35</v>
      </c>
      <c r="C208" s="20">
        <v>860006160</v>
      </c>
      <c r="D208" s="20">
        <v>8</v>
      </c>
      <c r="E208" s="23" t="s">
        <v>460</v>
      </c>
      <c r="F208" s="24"/>
      <c r="G208" s="24"/>
      <c r="H208" s="24"/>
    </row>
    <row r="209" spans="1:8">
      <c r="A209" s="17">
        <v>229</v>
      </c>
      <c r="B209" s="6" t="s">
        <v>136</v>
      </c>
      <c r="C209" s="20">
        <v>830144243</v>
      </c>
      <c r="D209" s="20">
        <v>2</v>
      </c>
      <c r="E209" s="23" t="s">
        <v>471</v>
      </c>
      <c r="F209" s="23" t="s">
        <v>482</v>
      </c>
      <c r="G209" s="24"/>
      <c r="H209" s="24"/>
    </row>
    <row r="210" spans="1:8">
      <c r="A210" s="17">
        <v>230</v>
      </c>
      <c r="B210" s="6" t="s">
        <v>286</v>
      </c>
      <c r="C210" s="20">
        <v>830055659</v>
      </c>
      <c r="D210" s="20">
        <v>0</v>
      </c>
      <c r="E210" s="23" t="s">
        <v>483</v>
      </c>
      <c r="F210" s="23" t="s">
        <v>510</v>
      </c>
      <c r="G210" s="23" t="s">
        <v>464</v>
      </c>
      <c r="H210" s="24"/>
    </row>
    <row r="211" spans="1:8">
      <c r="A211" s="17">
        <v>231</v>
      </c>
      <c r="B211" s="6" t="s">
        <v>343</v>
      </c>
      <c r="C211" s="20">
        <v>860000100</v>
      </c>
      <c r="D211" s="20">
        <v>9</v>
      </c>
      <c r="E211" s="23" t="s">
        <v>471</v>
      </c>
      <c r="F211" s="23" t="s">
        <v>484</v>
      </c>
      <c r="G211" s="23" t="s">
        <v>482</v>
      </c>
      <c r="H211" s="23" t="s">
        <v>446</v>
      </c>
    </row>
    <row r="212" spans="1:8" ht="20.399999999999999" customHeight="1">
      <c r="A212" s="17">
        <v>232</v>
      </c>
      <c r="B212" s="81" t="s">
        <v>139</v>
      </c>
      <c r="C212" s="20">
        <v>860051812</v>
      </c>
      <c r="D212" s="20">
        <v>2</v>
      </c>
      <c r="E212" s="23" t="s">
        <v>443</v>
      </c>
      <c r="F212" s="23" t="s">
        <v>457</v>
      </c>
      <c r="G212" s="23" t="s">
        <v>445</v>
      </c>
      <c r="H212" s="44" t="s">
        <v>548</v>
      </c>
    </row>
    <row r="213" spans="1:8">
      <c r="A213" s="17">
        <v>233</v>
      </c>
      <c r="B213" s="82" t="s">
        <v>203</v>
      </c>
      <c r="C213" s="20">
        <v>900352772</v>
      </c>
      <c r="D213" s="20">
        <v>2</v>
      </c>
      <c r="E213" s="23" t="s">
        <v>471</v>
      </c>
      <c r="F213" s="24"/>
      <c r="G213" s="24"/>
      <c r="H213" s="24"/>
    </row>
    <row r="214" spans="1:8">
      <c r="A214" s="17">
        <v>234</v>
      </c>
      <c r="B214" s="35" t="s">
        <v>285</v>
      </c>
      <c r="C214" s="20">
        <v>891300382</v>
      </c>
      <c r="D214" s="20">
        <v>9</v>
      </c>
      <c r="E214" s="23" t="s">
        <v>468</v>
      </c>
      <c r="F214" s="24"/>
      <c r="G214" s="24"/>
      <c r="H214" s="24"/>
    </row>
    <row r="215" spans="1:8" ht="15" customHeight="1">
      <c r="A215" s="17">
        <v>235</v>
      </c>
      <c r="B215" s="81" t="s">
        <v>141</v>
      </c>
      <c r="C215" s="20">
        <v>860000751</v>
      </c>
      <c r="D215" s="20">
        <v>3</v>
      </c>
      <c r="E215" s="23" t="s">
        <v>486</v>
      </c>
      <c r="F215" s="23" t="s">
        <v>450</v>
      </c>
      <c r="G215" s="23" t="s">
        <v>493</v>
      </c>
      <c r="H215" s="23" t="s">
        <v>484</v>
      </c>
    </row>
    <row r="216" spans="1:8">
      <c r="A216" s="17">
        <v>236</v>
      </c>
      <c r="B216" s="6" t="s">
        <v>87</v>
      </c>
      <c r="C216" s="20">
        <v>890300484</v>
      </c>
      <c r="D216" s="20">
        <v>8</v>
      </c>
      <c r="E216" s="23" t="s">
        <v>512</v>
      </c>
      <c r="F216" s="24"/>
      <c r="G216" s="24"/>
      <c r="H216" s="24"/>
    </row>
    <row r="217" spans="1:8">
      <c r="A217" s="17">
        <v>237</v>
      </c>
      <c r="B217" s="35" t="s">
        <v>356</v>
      </c>
      <c r="C217" s="20">
        <v>900228052</v>
      </c>
      <c r="D217" s="20">
        <v>8</v>
      </c>
      <c r="E217" s="23" t="s">
        <v>457</v>
      </c>
      <c r="F217" s="23" t="s">
        <v>549</v>
      </c>
      <c r="G217" s="23" t="s">
        <v>445</v>
      </c>
      <c r="H217" s="24"/>
    </row>
    <row r="218" spans="1:8">
      <c r="A218" s="17">
        <v>238</v>
      </c>
      <c r="B218" s="35" t="s">
        <v>344</v>
      </c>
      <c r="C218" s="20">
        <v>901167087</v>
      </c>
      <c r="D218" s="20">
        <v>6</v>
      </c>
      <c r="E218" s="23" t="s">
        <v>457</v>
      </c>
      <c r="F218" s="23" t="s">
        <v>445</v>
      </c>
      <c r="G218" s="23" t="s">
        <v>549</v>
      </c>
      <c r="H218" s="24"/>
    </row>
    <row r="219" spans="1:8">
      <c r="A219" s="17">
        <v>239</v>
      </c>
      <c r="B219" s="6" t="s">
        <v>313</v>
      </c>
      <c r="C219" s="20">
        <v>900309604</v>
      </c>
      <c r="D219" s="20">
        <v>1</v>
      </c>
      <c r="E219" s="23" t="s">
        <v>443</v>
      </c>
      <c r="F219" s="23" t="s">
        <v>446</v>
      </c>
      <c r="G219" s="24"/>
      <c r="H219" s="24"/>
    </row>
    <row r="220" spans="1:8">
      <c r="A220" s="17">
        <v>240</v>
      </c>
      <c r="B220" s="6" t="s">
        <v>211</v>
      </c>
      <c r="C220" s="20">
        <v>830068550</v>
      </c>
      <c r="D220" s="20">
        <v>3</v>
      </c>
      <c r="E220" s="23" t="s">
        <v>471</v>
      </c>
      <c r="F220" s="23" t="s">
        <v>482</v>
      </c>
      <c r="G220" s="44" t="s">
        <v>529</v>
      </c>
      <c r="H220" s="23" t="s">
        <v>476</v>
      </c>
    </row>
    <row r="221" spans="1:8" ht="16.2" customHeight="1">
      <c r="A221" s="17">
        <v>241</v>
      </c>
      <c r="B221" s="81" t="s">
        <v>36</v>
      </c>
      <c r="C221" s="20">
        <v>860009808</v>
      </c>
      <c r="D221" s="20">
        <v>5</v>
      </c>
      <c r="E221" s="23" t="s">
        <v>485</v>
      </c>
      <c r="F221" s="23" t="s">
        <v>522</v>
      </c>
      <c r="G221" s="23" t="s">
        <v>464</v>
      </c>
      <c r="H221" s="23" t="s">
        <v>493</v>
      </c>
    </row>
    <row r="222" spans="1:8">
      <c r="A222" s="17">
        <v>242</v>
      </c>
      <c r="B222" s="35" t="s">
        <v>335</v>
      </c>
      <c r="C222" s="20">
        <v>890910468</v>
      </c>
      <c r="D222" s="20">
        <v>7</v>
      </c>
      <c r="E222" s="23" t="s">
        <v>480</v>
      </c>
      <c r="F222" s="23" t="s">
        <v>483</v>
      </c>
      <c r="G222" s="44" t="s">
        <v>477</v>
      </c>
      <c r="H222" s="24"/>
    </row>
    <row r="223" spans="1:8">
      <c r="A223" s="17">
        <v>243</v>
      </c>
      <c r="B223" s="82" t="s">
        <v>230</v>
      </c>
      <c r="C223" s="20">
        <v>900148720</v>
      </c>
      <c r="D223" s="20">
        <v>6</v>
      </c>
      <c r="E223" s="23" t="s">
        <v>543</v>
      </c>
      <c r="F223" s="23" t="s">
        <v>443</v>
      </c>
      <c r="G223" s="24"/>
      <c r="H223" s="24"/>
    </row>
    <row r="224" spans="1:8" ht="16.8" customHeight="1">
      <c r="A224" s="17">
        <v>244</v>
      </c>
      <c r="B224" s="12" t="s">
        <v>408</v>
      </c>
      <c r="C224" s="20">
        <v>800067861</v>
      </c>
      <c r="D224" s="20">
        <v>5</v>
      </c>
      <c r="E224" s="23" t="s">
        <v>460</v>
      </c>
      <c r="F224" s="24"/>
      <c r="G224" s="24"/>
      <c r="H224" s="24"/>
    </row>
    <row r="225" spans="1:8">
      <c r="A225" s="17">
        <v>245</v>
      </c>
      <c r="B225" s="16" t="s">
        <v>409</v>
      </c>
      <c r="C225" s="20">
        <v>890932892</v>
      </c>
      <c r="D225" s="20">
        <v>1</v>
      </c>
      <c r="E225" s="23" t="s">
        <v>450</v>
      </c>
      <c r="F225" s="24"/>
      <c r="G225" s="24"/>
      <c r="H225" s="24"/>
    </row>
    <row r="226" spans="1:8">
      <c r="A226" s="17">
        <v>246</v>
      </c>
      <c r="B226" s="35" t="s">
        <v>246</v>
      </c>
      <c r="C226" s="20">
        <v>800068234</v>
      </c>
      <c r="D226" s="20">
        <v>1</v>
      </c>
      <c r="E226" s="23" t="s">
        <v>457</v>
      </c>
      <c r="F226" s="23" t="s">
        <v>550</v>
      </c>
      <c r="G226" s="23" t="s">
        <v>551</v>
      </c>
      <c r="H226" s="23" t="s">
        <v>552</v>
      </c>
    </row>
    <row r="227" spans="1:8">
      <c r="A227" s="17">
        <v>247</v>
      </c>
      <c r="B227" s="6" t="s">
        <v>88</v>
      </c>
      <c r="C227" s="20">
        <v>890304607</v>
      </c>
      <c r="D227" s="20">
        <v>5</v>
      </c>
      <c r="E227" s="23" t="s">
        <v>485</v>
      </c>
      <c r="F227" s="23" t="s">
        <v>547</v>
      </c>
      <c r="G227" s="23" t="s">
        <v>522</v>
      </c>
      <c r="H227" s="23" t="s">
        <v>464</v>
      </c>
    </row>
    <row r="228" spans="1:8">
      <c r="A228" s="17">
        <v>248</v>
      </c>
      <c r="B228" s="7" t="s">
        <v>37</v>
      </c>
      <c r="C228" s="20">
        <v>800216673</v>
      </c>
      <c r="D228" s="20">
        <v>7</v>
      </c>
      <c r="E228" s="23" t="s">
        <v>617</v>
      </c>
      <c r="F228" s="44" t="s">
        <v>481</v>
      </c>
      <c r="G228" s="23" t="s">
        <v>556</v>
      </c>
      <c r="H228" s="23" t="s">
        <v>618</v>
      </c>
    </row>
    <row r="229" spans="1:8">
      <c r="A229" s="17">
        <v>249</v>
      </c>
      <c r="B229" s="35" t="s">
        <v>332</v>
      </c>
      <c r="C229" s="20">
        <v>805015571</v>
      </c>
      <c r="D229" s="20">
        <v>1</v>
      </c>
      <c r="E229" s="23" t="s">
        <v>457</v>
      </c>
      <c r="F229" s="23" t="s">
        <v>479</v>
      </c>
      <c r="G229" s="23" t="s">
        <v>508</v>
      </c>
      <c r="H229" s="24"/>
    </row>
    <row r="230" spans="1:8">
      <c r="A230" s="17">
        <v>250</v>
      </c>
      <c r="B230" s="6" t="s">
        <v>201</v>
      </c>
      <c r="C230" s="20">
        <v>860525726</v>
      </c>
      <c r="D230" s="20">
        <v>2</v>
      </c>
      <c r="E230" s="23" t="s">
        <v>606</v>
      </c>
      <c r="F230" s="23" t="s">
        <v>486</v>
      </c>
      <c r="G230" s="24"/>
      <c r="H230" s="24"/>
    </row>
    <row r="231" spans="1:8" ht="16.2" customHeight="1">
      <c r="A231" s="17">
        <v>252</v>
      </c>
      <c r="B231" s="7" t="s">
        <v>38</v>
      </c>
      <c r="C231" s="20">
        <v>800241810</v>
      </c>
      <c r="D231" s="20">
        <v>5</v>
      </c>
      <c r="E231" s="44" t="s">
        <v>620</v>
      </c>
      <c r="F231" s="23" t="s">
        <v>621</v>
      </c>
      <c r="G231" s="23" t="s">
        <v>591</v>
      </c>
      <c r="H231" s="24"/>
    </row>
    <row r="232" spans="1:8">
      <c r="A232" s="17">
        <v>253</v>
      </c>
      <c r="B232" s="35" t="s">
        <v>264</v>
      </c>
      <c r="C232" s="20">
        <v>890399012</v>
      </c>
      <c r="D232" s="20">
        <v>0</v>
      </c>
      <c r="E232" s="23" t="s">
        <v>504</v>
      </c>
      <c r="F232" s="24"/>
      <c r="G232" s="24"/>
      <c r="H232" s="24"/>
    </row>
    <row r="233" spans="1:8" ht="30.6" customHeight="1">
      <c r="A233" s="17">
        <v>254</v>
      </c>
      <c r="B233" s="41" t="s">
        <v>39</v>
      </c>
      <c r="C233" s="20">
        <v>890903858</v>
      </c>
      <c r="D233" s="20">
        <v>7</v>
      </c>
      <c r="E233" s="23" t="s">
        <v>475</v>
      </c>
      <c r="F233" s="23" t="s">
        <v>470</v>
      </c>
      <c r="G233" s="23" t="s">
        <v>553</v>
      </c>
      <c r="H233" s="24"/>
    </row>
    <row r="234" spans="1:8">
      <c r="A234" s="17">
        <v>255</v>
      </c>
      <c r="B234" s="6" t="s">
        <v>89</v>
      </c>
      <c r="C234" s="20">
        <v>890320488</v>
      </c>
      <c r="D234" s="20">
        <v>2</v>
      </c>
      <c r="E234" s="23" t="s">
        <v>512</v>
      </c>
      <c r="F234" s="24"/>
      <c r="G234" s="24"/>
      <c r="H234" s="24"/>
    </row>
    <row r="235" spans="1:8">
      <c r="A235" s="17">
        <v>256</v>
      </c>
      <c r="B235" s="6" t="s">
        <v>231</v>
      </c>
      <c r="C235" s="20">
        <v>800005260</v>
      </c>
      <c r="D235" s="20">
        <v>3</v>
      </c>
      <c r="E235" s="23" t="s">
        <v>493</v>
      </c>
      <c r="F235" s="23" t="s">
        <v>589</v>
      </c>
      <c r="G235" s="23" t="s">
        <v>446</v>
      </c>
      <c r="H235" s="44" t="s">
        <v>477</v>
      </c>
    </row>
    <row r="236" spans="1:8">
      <c r="A236" s="17">
        <v>257</v>
      </c>
      <c r="B236" s="6" t="s">
        <v>135</v>
      </c>
      <c r="C236" s="20">
        <v>800247308</v>
      </c>
      <c r="D236" s="20">
        <v>6</v>
      </c>
      <c r="E236" s="23" t="s">
        <v>479</v>
      </c>
      <c r="F236" s="23" t="s">
        <v>555</v>
      </c>
      <c r="G236" s="23" t="s">
        <v>508</v>
      </c>
      <c r="H236" s="24"/>
    </row>
    <row r="237" spans="1:8">
      <c r="A237" s="17">
        <v>258</v>
      </c>
      <c r="B237" s="6" t="s">
        <v>248</v>
      </c>
      <c r="C237" s="20">
        <v>900162414</v>
      </c>
      <c r="D237" s="20">
        <v>5</v>
      </c>
      <c r="E237" s="23" t="s">
        <v>443</v>
      </c>
      <c r="F237" s="23" t="s">
        <v>446</v>
      </c>
      <c r="G237" s="23" t="s">
        <v>457</v>
      </c>
      <c r="H237" s="24"/>
    </row>
    <row r="238" spans="1:8" ht="15.6" customHeight="1">
      <c r="A238" s="17">
        <v>260</v>
      </c>
      <c r="B238" s="139" t="s">
        <v>410</v>
      </c>
      <c r="C238" s="20">
        <v>830090006</v>
      </c>
      <c r="D238" s="20">
        <v>1</v>
      </c>
      <c r="E238" s="44" t="s">
        <v>548</v>
      </c>
      <c r="F238" s="23" t="s">
        <v>554</v>
      </c>
      <c r="G238" s="44" t="s">
        <v>524</v>
      </c>
      <c r="H238" s="23" t="s">
        <v>551</v>
      </c>
    </row>
    <row r="239" spans="1:8">
      <c r="A239" s="17">
        <v>262</v>
      </c>
      <c r="B239" s="35" t="s">
        <v>171</v>
      </c>
      <c r="C239" s="19">
        <v>860012336</v>
      </c>
      <c r="D239" s="20">
        <v>1</v>
      </c>
      <c r="E239" s="23" t="s">
        <v>523</v>
      </c>
      <c r="F239" s="23" t="s">
        <v>555</v>
      </c>
      <c r="G239" s="23" t="s">
        <v>556</v>
      </c>
      <c r="H239" s="23" t="s">
        <v>479</v>
      </c>
    </row>
    <row r="240" spans="1:8">
      <c r="A240" s="17">
        <v>265</v>
      </c>
      <c r="B240" s="6" t="s">
        <v>329</v>
      </c>
      <c r="C240" s="20">
        <v>800054293</v>
      </c>
      <c r="D240" s="20">
        <v>5</v>
      </c>
      <c r="E240" s="23" t="s">
        <v>523</v>
      </c>
      <c r="F240" s="24"/>
      <c r="G240" s="24"/>
      <c r="H240" s="24"/>
    </row>
    <row r="241" spans="1:8">
      <c r="A241" s="17">
        <v>272</v>
      </c>
      <c r="B241" s="6" t="s">
        <v>90</v>
      </c>
      <c r="C241" s="20">
        <v>900108667</v>
      </c>
      <c r="D241" s="20">
        <v>2</v>
      </c>
      <c r="E241" s="44" t="s">
        <v>623</v>
      </c>
      <c r="F241" s="24"/>
      <c r="G241" s="24"/>
      <c r="H241" s="24"/>
    </row>
    <row r="242" spans="1:8">
      <c r="A242" s="17">
        <v>273</v>
      </c>
      <c r="B242" s="35" t="s">
        <v>247</v>
      </c>
      <c r="C242" s="20">
        <v>800042972</v>
      </c>
      <c r="D242" s="20">
        <v>6</v>
      </c>
      <c r="E242" s="23" t="s">
        <v>526</v>
      </c>
      <c r="F242" s="23" t="s">
        <v>549</v>
      </c>
      <c r="G242" s="44" t="s">
        <v>477</v>
      </c>
      <c r="H242" s="24"/>
    </row>
    <row r="243" spans="1:8" ht="16.2" customHeight="1">
      <c r="A243" s="17">
        <v>274</v>
      </c>
      <c r="B243" s="14" t="s">
        <v>411</v>
      </c>
      <c r="C243" s="20">
        <v>860035047</v>
      </c>
      <c r="D243" s="20">
        <v>7</v>
      </c>
      <c r="E243" s="23" t="s">
        <v>450</v>
      </c>
      <c r="F243" s="24"/>
      <c r="G243" s="24"/>
      <c r="H243" s="24"/>
    </row>
    <row r="244" spans="1:8">
      <c r="A244" s="17">
        <v>275</v>
      </c>
      <c r="B244" s="6" t="s">
        <v>91</v>
      </c>
      <c r="C244" s="20">
        <v>890900652</v>
      </c>
      <c r="D244" s="20">
        <v>3</v>
      </c>
      <c r="E244" s="23" t="s">
        <v>449</v>
      </c>
      <c r="F244" s="23" t="s">
        <v>512</v>
      </c>
      <c r="G244" s="23" t="s">
        <v>450</v>
      </c>
      <c r="H244" s="23" t="s">
        <v>483</v>
      </c>
    </row>
    <row r="245" spans="1:8">
      <c r="A245" s="17">
        <v>276</v>
      </c>
      <c r="B245" s="35" t="s">
        <v>265</v>
      </c>
      <c r="C245" s="20">
        <v>805009691</v>
      </c>
      <c r="D245" s="20">
        <v>0</v>
      </c>
      <c r="E245" s="23" t="s">
        <v>492</v>
      </c>
      <c r="F245" s="23" t="s">
        <v>486</v>
      </c>
      <c r="G245" s="24"/>
      <c r="H245" s="24"/>
    </row>
    <row r="246" spans="1:8" ht="16.2" customHeight="1">
      <c r="A246" s="17">
        <v>277</v>
      </c>
      <c r="B246" s="7" t="s">
        <v>146</v>
      </c>
      <c r="C246" s="20">
        <v>890101815</v>
      </c>
      <c r="D246" s="20">
        <v>9</v>
      </c>
      <c r="E246" s="23" t="s">
        <v>486</v>
      </c>
      <c r="F246" s="23" t="s">
        <v>471</v>
      </c>
      <c r="G246" s="23" t="s">
        <v>447</v>
      </c>
      <c r="H246" s="24"/>
    </row>
    <row r="247" spans="1:8">
      <c r="A247" s="17">
        <v>278</v>
      </c>
      <c r="B247" s="35" t="s">
        <v>204</v>
      </c>
      <c r="C247" s="20">
        <v>804007055</v>
      </c>
      <c r="D247" s="20">
        <v>3</v>
      </c>
      <c r="E247" s="23" t="s">
        <v>457</v>
      </c>
      <c r="F247" s="23" t="s">
        <v>471</v>
      </c>
      <c r="G247" s="44" t="s">
        <v>524</v>
      </c>
      <c r="H247" s="23" t="s">
        <v>549</v>
      </c>
    </row>
    <row r="248" spans="1:8" ht="16.2" customHeight="1">
      <c r="A248" s="17">
        <v>279</v>
      </c>
      <c r="B248" s="81" t="s">
        <v>40</v>
      </c>
      <c r="C248" s="20">
        <v>890900535</v>
      </c>
      <c r="D248" s="20">
        <v>1</v>
      </c>
      <c r="E248" s="23" t="s">
        <v>506</v>
      </c>
      <c r="F248" s="23" t="s">
        <v>462</v>
      </c>
      <c r="G248" s="23" t="s">
        <v>493</v>
      </c>
      <c r="H248" s="24"/>
    </row>
    <row r="249" spans="1:8">
      <c r="A249" s="17">
        <v>280</v>
      </c>
      <c r="B249" s="6" t="s">
        <v>382</v>
      </c>
      <c r="C249" s="20">
        <v>900688973</v>
      </c>
      <c r="D249" s="20">
        <v>9</v>
      </c>
      <c r="E249" s="23" t="s">
        <v>450</v>
      </c>
      <c r="F249" s="24"/>
      <c r="G249" s="24"/>
      <c r="H249" s="24"/>
    </row>
    <row r="250" spans="1:8" ht="15.6" customHeight="1">
      <c r="A250" s="17">
        <v>281</v>
      </c>
      <c r="B250" s="9" t="s">
        <v>412</v>
      </c>
      <c r="C250" s="20">
        <v>900467816</v>
      </c>
      <c r="D250" s="20">
        <v>2</v>
      </c>
      <c r="E250" s="23" t="s">
        <v>523</v>
      </c>
      <c r="F250" s="24"/>
      <c r="G250" s="24"/>
      <c r="H250" s="24"/>
    </row>
    <row r="251" spans="1:8">
      <c r="A251" s="17">
        <v>282</v>
      </c>
      <c r="B251" s="6" t="s">
        <v>310</v>
      </c>
      <c r="C251" s="20">
        <v>830114452</v>
      </c>
      <c r="D251" s="20">
        <v>7</v>
      </c>
      <c r="E251" s="23" t="s">
        <v>624</v>
      </c>
      <c r="F251" s="23" t="s">
        <v>446</v>
      </c>
      <c r="G251" s="23" t="s">
        <v>482</v>
      </c>
      <c r="H251" s="23" t="s">
        <v>591</v>
      </c>
    </row>
    <row r="252" spans="1:8">
      <c r="A252" s="17">
        <v>283</v>
      </c>
      <c r="B252" s="6" t="s">
        <v>319</v>
      </c>
      <c r="C252" s="20">
        <v>900702131</v>
      </c>
      <c r="D252" s="20">
        <v>4</v>
      </c>
      <c r="E252" s="23" t="s">
        <v>612</v>
      </c>
      <c r="F252" s="24"/>
      <c r="G252" s="24"/>
      <c r="H252" s="24"/>
    </row>
    <row r="253" spans="1:8">
      <c r="A253" s="17">
        <v>284</v>
      </c>
      <c r="B253" s="6" t="s">
        <v>296</v>
      </c>
      <c r="C253" s="20">
        <v>890104521</v>
      </c>
      <c r="D253" s="20">
        <v>2</v>
      </c>
      <c r="E253" s="23" t="s">
        <v>486</v>
      </c>
      <c r="F253" s="24"/>
      <c r="G253" s="24"/>
      <c r="H253" s="24"/>
    </row>
    <row r="254" spans="1:8">
      <c r="A254" s="17">
        <v>285</v>
      </c>
      <c r="B254" s="6" t="s">
        <v>362</v>
      </c>
      <c r="C254" s="20">
        <v>901030930</v>
      </c>
      <c r="D254" s="20">
        <v>1</v>
      </c>
      <c r="E254" s="23" t="s">
        <v>445</v>
      </c>
      <c r="F254" s="23" t="s">
        <v>589</v>
      </c>
      <c r="G254" s="24"/>
      <c r="H254" s="24"/>
    </row>
    <row r="255" spans="1:8">
      <c r="A255" s="17">
        <v>286</v>
      </c>
      <c r="B255" s="6" t="s">
        <v>363</v>
      </c>
      <c r="C255" s="20">
        <v>800179073</v>
      </c>
      <c r="D255" s="20">
        <v>9</v>
      </c>
      <c r="E255" s="44" t="s">
        <v>603</v>
      </c>
      <c r="F255" s="24"/>
      <c r="G255" s="24"/>
      <c r="H255" s="24"/>
    </row>
    <row r="256" spans="1:8">
      <c r="A256" s="17">
        <v>287</v>
      </c>
      <c r="B256" s="140" t="s">
        <v>387</v>
      </c>
      <c r="C256" s="20">
        <v>890902165</v>
      </c>
      <c r="D256" s="20">
        <v>7</v>
      </c>
      <c r="E256" s="23" t="s">
        <v>492</v>
      </c>
      <c r="F256" s="24"/>
      <c r="G256" s="24"/>
      <c r="H256" s="24"/>
    </row>
    <row r="257" spans="1:8" ht="15.6" customHeight="1">
      <c r="A257" s="17">
        <v>288</v>
      </c>
      <c r="B257" s="81" t="s">
        <v>41</v>
      </c>
      <c r="C257" s="20">
        <v>860029997</v>
      </c>
      <c r="D257" s="20">
        <v>4</v>
      </c>
      <c r="E257" s="23" t="s">
        <v>486</v>
      </c>
      <c r="F257" s="44" t="s">
        <v>494</v>
      </c>
      <c r="G257" s="44" t="s">
        <v>625</v>
      </c>
      <c r="H257" s="24"/>
    </row>
    <row r="258" spans="1:8">
      <c r="A258" s="17">
        <v>289</v>
      </c>
      <c r="B258" s="6" t="s">
        <v>333</v>
      </c>
      <c r="C258" s="20">
        <v>900414960</v>
      </c>
      <c r="D258" s="20">
        <v>8</v>
      </c>
      <c r="E258" s="23" t="s">
        <v>445</v>
      </c>
      <c r="F258" s="44" t="s">
        <v>561</v>
      </c>
      <c r="G258" s="24"/>
      <c r="H258" s="24"/>
    </row>
    <row r="259" spans="1:8">
      <c r="A259" s="17">
        <v>290</v>
      </c>
      <c r="B259" s="35" t="s">
        <v>233</v>
      </c>
      <c r="C259" s="20">
        <v>800173410</v>
      </c>
      <c r="D259" s="20">
        <v>0</v>
      </c>
      <c r="E259" s="23" t="s">
        <v>463</v>
      </c>
      <c r="F259" s="23" t="s">
        <v>557</v>
      </c>
      <c r="G259" s="23" t="s">
        <v>558</v>
      </c>
      <c r="H259" s="23" t="s">
        <v>559</v>
      </c>
    </row>
    <row r="260" spans="1:8">
      <c r="A260" s="17">
        <v>291</v>
      </c>
      <c r="B260" s="6" t="s">
        <v>232</v>
      </c>
      <c r="C260" s="20">
        <v>860000762</v>
      </c>
      <c r="D260" s="20">
        <v>4</v>
      </c>
      <c r="E260" s="23" t="s">
        <v>463</v>
      </c>
      <c r="F260" s="23" t="s">
        <v>546</v>
      </c>
      <c r="G260" s="23" t="s">
        <v>464</v>
      </c>
      <c r="H260" s="24"/>
    </row>
    <row r="261" spans="1:8" ht="13.2" customHeight="1">
      <c r="A261" s="17">
        <v>292</v>
      </c>
      <c r="B261" s="81" t="s">
        <v>42</v>
      </c>
      <c r="C261" s="20">
        <v>860001965</v>
      </c>
      <c r="D261" s="20">
        <v>7</v>
      </c>
      <c r="E261" s="23" t="s">
        <v>626</v>
      </c>
      <c r="F261" s="44" t="s">
        <v>627</v>
      </c>
      <c r="G261" s="44" t="s">
        <v>477</v>
      </c>
      <c r="H261" s="44" t="s">
        <v>540</v>
      </c>
    </row>
    <row r="262" spans="1:8">
      <c r="A262" s="17">
        <v>293</v>
      </c>
      <c r="B262" s="6" t="s">
        <v>92</v>
      </c>
      <c r="C262" s="20">
        <v>860351784</v>
      </c>
      <c r="D262" s="20">
        <v>1</v>
      </c>
      <c r="E262" s="44" t="s">
        <v>623</v>
      </c>
      <c r="F262" s="23" t="s">
        <v>447</v>
      </c>
      <c r="G262" s="23" t="s">
        <v>471</v>
      </c>
      <c r="H262" s="24"/>
    </row>
    <row r="263" spans="1:8" ht="15" customHeight="1">
      <c r="A263" s="17">
        <v>294</v>
      </c>
      <c r="B263" s="13" t="s">
        <v>413</v>
      </c>
      <c r="C263" s="20">
        <v>811006981</v>
      </c>
      <c r="D263" s="20">
        <v>1</v>
      </c>
      <c r="E263" s="23" t="s">
        <v>606</v>
      </c>
      <c r="F263" s="24"/>
      <c r="G263" s="24"/>
      <c r="H263" s="24"/>
    </row>
    <row r="264" spans="1:8" ht="14.4" customHeight="1">
      <c r="A264" s="17">
        <v>295</v>
      </c>
      <c r="B264" s="10" t="s">
        <v>414</v>
      </c>
      <c r="C264" s="20">
        <v>900461781</v>
      </c>
      <c r="D264" s="20">
        <v>6</v>
      </c>
      <c r="E264" s="23" t="s">
        <v>443</v>
      </c>
      <c r="F264" s="24"/>
      <c r="G264" s="24"/>
      <c r="H264" s="24"/>
    </row>
    <row r="265" spans="1:8">
      <c r="A265" s="17">
        <v>296</v>
      </c>
      <c r="B265" s="141" t="s">
        <v>415</v>
      </c>
      <c r="C265" s="20">
        <v>860000261</v>
      </c>
      <c r="D265" s="20">
        <v>6</v>
      </c>
      <c r="E265" s="23" t="s">
        <v>462</v>
      </c>
      <c r="F265" s="23" t="s">
        <v>506</v>
      </c>
      <c r="G265" s="23" t="s">
        <v>452</v>
      </c>
      <c r="H265" s="23" t="s">
        <v>531</v>
      </c>
    </row>
    <row r="266" spans="1:8">
      <c r="A266" s="17">
        <v>297</v>
      </c>
      <c r="B266" s="6" t="s">
        <v>295</v>
      </c>
      <c r="C266" s="20">
        <v>900089276</v>
      </c>
      <c r="D266" s="20">
        <v>3</v>
      </c>
      <c r="E266" s="23" t="s">
        <v>527</v>
      </c>
      <c r="F266" s="23" t="s">
        <v>543</v>
      </c>
      <c r="G266" s="23" t="s">
        <v>443</v>
      </c>
      <c r="H266" s="24"/>
    </row>
    <row r="267" spans="1:8" ht="15" customHeight="1">
      <c r="A267" s="17">
        <v>298</v>
      </c>
      <c r="B267" s="7" t="s">
        <v>43</v>
      </c>
      <c r="C267" s="20">
        <v>860005114</v>
      </c>
      <c r="D267" s="20">
        <v>4</v>
      </c>
      <c r="E267" s="23" t="s">
        <v>480</v>
      </c>
      <c r="F267" s="23" t="s">
        <v>628</v>
      </c>
      <c r="G267" s="23" t="s">
        <v>494</v>
      </c>
      <c r="H267" s="23" t="s">
        <v>484</v>
      </c>
    </row>
    <row r="268" spans="1:8" ht="15.6" customHeight="1">
      <c r="A268" s="17">
        <v>299</v>
      </c>
      <c r="B268" s="7" t="s">
        <v>44</v>
      </c>
      <c r="C268" s="20">
        <v>830035263</v>
      </c>
      <c r="D268" s="20">
        <v>2</v>
      </c>
      <c r="E268" s="23" t="s">
        <v>450</v>
      </c>
      <c r="F268" s="23" t="s">
        <v>479</v>
      </c>
      <c r="G268" s="24"/>
      <c r="H268" s="24"/>
    </row>
    <row r="269" spans="1:8">
      <c r="A269" s="17">
        <v>301</v>
      </c>
      <c r="B269" s="6" t="s">
        <v>138</v>
      </c>
      <c r="C269" s="20">
        <v>860001999</v>
      </c>
      <c r="D269" s="20">
        <v>7</v>
      </c>
      <c r="E269" s="23" t="s">
        <v>450</v>
      </c>
      <c r="F269" s="23" t="s">
        <v>449</v>
      </c>
      <c r="G269" s="24"/>
      <c r="H269" s="24"/>
    </row>
    <row r="270" spans="1:8">
      <c r="A270" s="17">
        <v>302</v>
      </c>
      <c r="B270" s="6" t="s">
        <v>126</v>
      </c>
      <c r="C270" s="20">
        <v>900388600</v>
      </c>
      <c r="D270" s="20">
        <v>1</v>
      </c>
      <c r="E270" s="44" t="s">
        <v>630</v>
      </c>
      <c r="F270" s="23" t="s">
        <v>600</v>
      </c>
      <c r="G270" s="24"/>
      <c r="H270" s="24"/>
    </row>
    <row r="271" spans="1:8">
      <c r="A271" s="17">
        <v>303</v>
      </c>
      <c r="B271" s="6" t="s">
        <v>227</v>
      </c>
      <c r="C271" s="20">
        <v>800249313</v>
      </c>
      <c r="D271" s="20">
        <v>2</v>
      </c>
      <c r="E271" s="23" t="s">
        <v>543</v>
      </c>
      <c r="F271" s="24"/>
      <c r="G271" s="24"/>
      <c r="H271" s="24"/>
    </row>
    <row r="272" spans="1:8" ht="17.399999999999999" customHeight="1">
      <c r="A272" s="17">
        <v>304</v>
      </c>
      <c r="B272" s="41" t="s">
        <v>45</v>
      </c>
      <c r="C272" s="20">
        <v>860000452</v>
      </c>
      <c r="D272" s="20">
        <v>6</v>
      </c>
      <c r="E272" s="23" t="s">
        <v>540</v>
      </c>
      <c r="F272" s="23" t="s">
        <v>539</v>
      </c>
      <c r="G272" s="23" t="s">
        <v>533</v>
      </c>
      <c r="H272" s="44" t="s">
        <v>477</v>
      </c>
    </row>
    <row r="273" spans="1:8" ht="15.6" customHeight="1">
      <c r="A273" s="17">
        <v>305</v>
      </c>
      <c r="B273" s="10" t="s">
        <v>631</v>
      </c>
      <c r="C273" s="20">
        <v>830126302</v>
      </c>
      <c r="D273" s="20">
        <v>2</v>
      </c>
      <c r="E273" s="23" t="s">
        <v>543</v>
      </c>
      <c r="F273" s="23" t="s">
        <v>544</v>
      </c>
      <c r="G273" s="24"/>
      <c r="H273" s="24"/>
    </row>
    <row r="274" spans="1:8">
      <c r="A274" s="17">
        <v>306</v>
      </c>
      <c r="B274" s="6" t="s">
        <v>93</v>
      </c>
      <c r="C274" s="20">
        <v>800015963</v>
      </c>
      <c r="D274" s="20">
        <v>5</v>
      </c>
      <c r="E274" s="23" t="s">
        <v>512</v>
      </c>
      <c r="F274" s="23" t="s">
        <v>464</v>
      </c>
      <c r="G274" s="44" t="s">
        <v>477</v>
      </c>
      <c r="H274" s="24"/>
    </row>
    <row r="275" spans="1:8" ht="15" customHeight="1">
      <c r="A275" s="17">
        <v>307</v>
      </c>
      <c r="B275" s="81" t="s">
        <v>46</v>
      </c>
      <c r="C275" s="20">
        <v>860005050</v>
      </c>
      <c r="D275" s="20">
        <v>1</v>
      </c>
      <c r="E275" s="23" t="s">
        <v>460</v>
      </c>
      <c r="F275" s="23" t="s">
        <v>574</v>
      </c>
      <c r="G275" s="23" t="s">
        <v>464</v>
      </c>
      <c r="H275" s="23" t="s">
        <v>589</v>
      </c>
    </row>
    <row r="276" spans="1:8" ht="15" customHeight="1">
      <c r="A276" s="17">
        <v>308</v>
      </c>
      <c r="B276" s="142" t="s">
        <v>416</v>
      </c>
      <c r="C276" s="20">
        <v>860002127</v>
      </c>
      <c r="D276" s="20">
        <v>6</v>
      </c>
      <c r="E276" s="23" t="s">
        <v>560</v>
      </c>
      <c r="F276" s="23" t="s">
        <v>561</v>
      </c>
      <c r="G276" s="23" t="s">
        <v>562</v>
      </c>
      <c r="H276" s="23" t="s">
        <v>563</v>
      </c>
    </row>
    <row r="277" spans="1:8">
      <c r="A277" s="17">
        <v>309</v>
      </c>
      <c r="B277" s="6" t="s">
        <v>94</v>
      </c>
      <c r="C277" s="20">
        <v>811013992</v>
      </c>
      <c r="D277" s="20">
        <v>1</v>
      </c>
      <c r="E277" s="23" t="s">
        <v>547</v>
      </c>
      <c r="F277" s="23" t="s">
        <v>493</v>
      </c>
      <c r="G277" s="24"/>
      <c r="H277" s="24"/>
    </row>
    <row r="278" spans="1:8" ht="15.6" customHeight="1">
      <c r="A278" s="17">
        <v>313</v>
      </c>
      <c r="B278" s="7" t="s">
        <v>47</v>
      </c>
      <c r="C278" s="20">
        <v>860400008</v>
      </c>
      <c r="D278" s="20">
        <v>5</v>
      </c>
      <c r="E278" s="23" t="s">
        <v>468</v>
      </c>
      <c r="F278" s="23" t="s">
        <v>462</v>
      </c>
      <c r="G278" s="24"/>
      <c r="H278" s="24"/>
    </row>
    <row r="279" spans="1:8" ht="13.8" customHeight="1">
      <c r="A279" s="17">
        <v>314</v>
      </c>
      <c r="B279" s="7" t="s">
        <v>48</v>
      </c>
      <c r="C279" s="20">
        <v>860530547</v>
      </c>
      <c r="D279" s="20">
        <v>0</v>
      </c>
      <c r="E279" s="23" t="s">
        <v>460</v>
      </c>
      <c r="F279" s="23" t="s">
        <v>493</v>
      </c>
      <c r="G279" s="24"/>
      <c r="H279" s="24"/>
    </row>
    <row r="280" spans="1:8">
      <c r="A280" s="17">
        <v>315</v>
      </c>
      <c r="B280" s="6" t="s">
        <v>375</v>
      </c>
      <c r="C280" s="20">
        <v>860535897</v>
      </c>
      <c r="D280" s="20">
        <v>6</v>
      </c>
      <c r="E280" s="23" t="s">
        <v>486</v>
      </c>
      <c r="F280" s="44" t="s">
        <v>633</v>
      </c>
      <c r="G280" s="24"/>
      <c r="H280" s="24"/>
    </row>
    <row r="281" spans="1:8" ht="16.2" customHeight="1">
      <c r="A281" s="17">
        <v>316</v>
      </c>
      <c r="B281" s="7" t="s">
        <v>634</v>
      </c>
      <c r="C281" s="20">
        <v>860030808</v>
      </c>
      <c r="D281" s="20">
        <v>2</v>
      </c>
      <c r="E281" s="23" t="s">
        <v>450</v>
      </c>
      <c r="F281" s="24"/>
      <c r="G281" s="24"/>
      <c r="H281" s="24"/>
    </row>
    <row r="282" spans="1:8">
      <c r="A282" s="17">
        <v>317</v>
      </c>
      <c r="B282" s="6" t="s">
        <v>215</v>
      </c>
      <c r="C282" s="20">
        <v>800156354</v>
      </c>
      <c r="D282" s="20">
        <v>4</v>
      </c>
      <c r="E282" s="23" t="s">
        <v>443</v>
      </c>
      <c r="F282" s="24"/>
      <c r="G282" s="24"/>
      <c r="H282" s="24"/>
    </row>
    <row r="283" spans="1:8" ht="14.4" customHeight="1">
      <c r="A283" s="17">
        <v>318</v>
      </c>
      <c r="B283" s="81" t="s">
        <v>49</v>
      </c>
      <c r="C283" s="20">
        <v>860002130</v>
      </c>
      <c r="D283" s="20">
        <v>9</v>
      </c>
      <c r="E283" s="23" t="s">
        <v>506</v>
      </c>
      <c r="F283" s="23" t="s">
        <v>474</v>
      </c>
      <c r="G283" s="23" t="s">
        <v>475</v>
      </c>
      <c r="H283" s="23" t="s">
        <v>521</v>
      </c>
    </row>
    <row r="284" spans="1:8">
      <c r="A284" s="17">
        <v>319</v>
      </c>
      <c r="B284" s="82" t="s">
        <v>274</v>
      </c>
      <c r="C284" s="20">
        <v>830050346</v>
      </c>
      <c r="D284" s="20">
        <v>8</v>
      </c>
      <c r="E284" s="23" t="s">
        <v>531</v>
      </c>
      <c r="F284" s="23" t="s">
        <v>462</v>
      </c>
      <c r="G284" s="24"/>
      <c r="H284" s="24"/>
    </row>
    <row r="285" spans="1:8">
      <c r="A285" s="17">
        <v>320</v>
      </c>
      <c r="B285" s="6" t="s">
        <v>229</v>
      </c>
      <c r="C285" s="20">
        <v>900129967</v>
      </c>
      <c r="D285" s="20">
        <v>7</v>
      </c>
      <c r="E285" s="23" t="s">
        <v>543</v>
      </c>
      <c r="F285" s="24"/>
      <c r="G285" s="24"/>
      <c r="H285" s="24"/>
    </row>
    <row r="286" spans="1:8">
      <c r="A286" s="17">
        <v>321</v>
      </c>
      <c r="B286" s="8" t="s">
        <v>635</v>
      </c>
      <c r="C286" s="20">
        <v>890900267</v>
      </c>
      <c r="D286" s="20">
        <v>0</v>
      </c>
      <c r="E286" s="44" t="s">
        <v>636</v>
      </c>
      <c r="F286" s="23" t="s">
        <v>492</v>
      </c>
      <c r="G286" s="24"/>
      <c r="H286" s="24"/>
    </row>
    <row r="287" spans="1:8">
      <c r="A287" s="17">
        <v>322</v>
      </c>
      <c r="B287" s="6" t="s">
        <v>376</v>
      </c>
      <c r="C287" s="20">
        <v>830023083</v>
      </c>
      <c r="D287" s="20">
        <v>1</v>
      </c>
      <c r="E287" s="23" t="s">
        <v>480</v>
      </c>
      <c r="F287" s="23" t="s">
        <v>494</v>
      </c>
      <c r="G287" s="24"/>
      <c r="H287" s="24"/>
    </row>
    <row r="288" spans="1:8">
      <c r="A288" s="17">
        <v>323</v>
      </c>
      <c r="B288" s="82" t="s">
        <v>252</v>
      </c>
      <c r="C288" s="20">
        <v>830104866</v>
      </c>
      <c r="D288" s="20">
        <v>1</v>
      </c>
      <c r="E288" s="23" t="s">
        <v>543</v>
      </c>
      <c r="F288" s="24"/>
      <c r="G288" s="24"/>
      <c r="H288" s="24"/>
    </row>
    <row r="289" spans="1:8">
      <c r="A289" s="17">
        <v>324</v>
      </c>
      <c r="B289" s="6" t="s">
        <v>96</v>
      </c>
      <c r="C289" s="20">
        <v>900078854</v>
      </c>
      <c r="D289" s="20">
        <v>3</v>
      </c>
      <c r="E289" s="23" t="s">
        <v>483</v>
      </c>
      <c r="F289" s="24"/>
      <c r="G289" s="24"/>
      <c r="H289" s="24"/>
    </row>
    <row r="290" spans="1:8" ht="15.6" customHeight="1">
      <c r="A290" s="17">
        <v>325</v>
      </c>
      <c r="B290" s="14" t="s">
        <v>637</v>
      </c>
      <c r="C290" s="20">
        <v>890906397</v>
      </c>
      <c r="D290" s="20">
        <v>7</v>
      </c>
      <c r="E290" s="23" t="s">
        <v>480</v>
      </c>
      <c r="F290" s="24"/>
      <c r="G290" s="24"/>
      <c r="H290" s="24"/>
    </row>
    <row r="291" spans="1:8">
      <c r="A291" s="17">
        <v>326</v>
      </c>
      <c r="B291" s="6" t="s">
        <v>129</v>
      </c>
      <c r="C291" s="20">
        <v>860053930</v>
      </c>
      <c r="D291" s="20">
        <v>2</v>
      </c>
      <c r="E291" s="23" t="s">
        <v>543</v>
      </c>
      <c r="F291" s="24"/>
      <c r="G291" s="24"/>
      <c r="H291" s="24"/>
    </row>
    <row r="292" spans="1:8">
      <c r="A292" s="17">
        <v>327</v>
      </c>
      <c r="B292" s="6" t="s">
        <v>283</v>
      </c>
      <c r="C292" s="20">
        <v>800251163</v>
      </c>
      <c r="D292" s="20">
        <v>0</v>
      </c>
      <c r="E292" s="23" t="s">
        <v>638</v>
      </c>
      <c r="F292" s="44" t="s">
        <v>639</v>
      </c>
      <c r="G292" s="24"/>
      <c r="H292" s="24"/>
    </row>
    <row r="293" spans="1:8">
      <c r="A293" s="17">
        <v>328</v>
      </c>
      <c r="B293" s="6" t="s">
        <v>276</v>
      </c>
      <c r="C293" s="20">
        <v>900203441</v>
      </c>
      <c r="D293" s="20">
        <v>1</v>
      </c>
      <c r="E293" s="23" t="s">
        <v>638</v>
      </c>
      <c r="F293" s="23" t="s">
        <v>443</v>
      </c>
      <c r="G293" s="44" t="s">
        <v>567</v>
      </c>
      <c r="H293" s="44" t="s">
        <v>499</v>
      </c>
    </row>
    <row r="294" spans="1:8">
      <c r="A294" s="17">
        <v>329</v>
      </c>
      <c r="B294" s="82" t="s">
        <v>294</v>
      </c>
      <c r="C294" s="20">
        <v>890102110</v>
      </c>
      <c r="D294" s="20">
        <v>1</v>
      </c>
      <c r="E294" s="23" t="s">
        <v>530</v>
      </c>
      <c r="F294" s="24"/>
      <c r="G294" s="24"/>
      <c r="H294" s="24"/>
    </row>
    <row r="295" spans="1:8">
      <c r="A295" s="17">
        <v>330</v>
      </c>
      <c r="B295" s="35" t="s">
        <v>287</v>
      </c>
      <c r="C295" s="20">
        <v>900377085</v>
      </c>
      <c r="D295" s="20">
        <v>9</v>
      </c>
      <c r="E295" s="23" t="s">
        <v>443</v>
      </c>
      <c r="F295" s="23" t="s">
        <v>457</v>
      </c>
      <c r="G295" s="23" t="s">
        <v>549</v>
      </c>
      <c r="H295" s="24"/>
    </row>
    <row r="296" spans="1:8">
      <c r="A296" s="17">
        <v>331</v>
      </c>
      <c r="B296" s="6" t="s">
        <v>97</v>
      </c>
      <c r="C296" s="20">
        <v>830027386</v>
      </c>
      <c r="D296" s="20">
        <v>6</v>
      </c>
      <c r="E296" s="23" t="s">
        <v>547</v>
      </c>
      <c r="F296" s="23" t="s">
        <v>640</v>
      </c>
      <c r="G296" s="24"/>
      <c r="H296" s="24"/>
    </row>
    <row r="297" spans="1:8">
      <c r="A297" s="17">
        <v>332</v>
      </c>
      <c r="B297" s="6" t="s">
        <v>641</v>
      </c>
      <c r="C297" s="21" t="s">
        <v>642</v>
      </c>
      <c r="D297" s="20"/>
      <c r="E297" s="44" t="s">
        <v>514</v>
      </c>
      <c r="F297" s="24"/>
      <c r="G297" s="24"/>
      <c r="H297" s="24"/>
    </row>
    <row r="298" spans="1:8">
      <c r="A298" s="17">
        <v>333</v>
      </c>
      <c r="B298" s="35" t="s">
        <v>164</v>
      </c>
      <c r="C298" s="20">
        <v>900190680</v>
      </c>
      <c r="D298" s="20">
        <v>7</v>
      </c>
      <c r="E298" s="44" t="s">
        <v>567</v>
      </c>
      <c r="F298" s="23" t="s">
        <v>479</v>
      </c>
      <c r="G298" s="24"/>
      <c r="H298" s="24"/>
    </row>
    <row r="299" spans="1:8">
      <c r="A299" s="17">
        <v>334</v>
      </c>
      <c r="B299" s="6" t="s">
        <v>98</v>
      </c>
      <c r="C299" s="20">
        <v>860002688</v>
      </c>
      <c r="D299" s="20">
        <v>6</v>
      </c>
      <c r="E299" s="44" t="s">
        <v>499</v>
      </c>
      <c r="F299" s="24"/>
      <c r="G299" s="24"/>
      <c r="H299" s="24"/>
    </row>
    <row r="300" spans="1:8" ht="14.4" customHeight="1">
      <c r="A300" s="17">
        <v>335</v>
      </c>
      <c r="B300" s="41" t="s">
        <v>144</v>
      </c>
      <c r="C300" s="20">
        <v>830022462</v>
      </c>
      <c r="D300" s="20">
        <v>5</v>
      </c>
      <c r="E300" s="23" t="s">
        <v>452</v>
      </c>
      <c r="F300" s="23" t="s">
        <v>457</v>
      </c>
      <c r="G300" s="24"/>
      <c r="H300" s="24"/>
    </row>
    <row r="301" spans="1:8" ht="28.8" customHeight="1">
      <c r="A301" s="17">
        <v>336</v>
      </c>
      <c r="B301" s="7" t="s">
        <v>50</v>
      </c>
      <c r="C301" s="20">
        <v>860040094</v>
      </c>
      <c r="D301" s="20">
        <v>3</v>
      </c>
      <c r="E301" s="23" t="s">
        <v>480</v>
      </c>
      <c r="F301" s="23" t="s">
        <v>589</v>
      </c>
      <c r="G301" s="44" t="s">
        <v>644</v>
      </c>
      <c r="H301" s="23" t="s">
        <v>494</v>
      </c>
    </row>
    <row r="302" spans="1:8" ht="27" customHeight="1">
      <c r="A302" s="17">
        <v>337</v>
      </c>
      <c r="B302" s="7" t="s">
        <v>645</v>
      </c>
      <c r="C302" s="20">
        <v>900320056</v>
      </c>
      <c r="D302" s="20">
        <v>1</v>
      </c>
      <c r="E302" s="23" t="s">
        <v>493</v>
      </c>
      <c r="F302" s="23" t="s">
        <v>526</v>
      </c>
      <c r="G302" s="24"/>
      <c r="H302" s="24"/>
    </row>
    <row r="303" spans="1:8" ht="14.4" customHeight="1">
      <c r="A303" s="17">
        <v>338</v>
      </c>
      <c r="B303" s="41" t="s">
        <v>51</v>
      </c>
      <c r="C303" s="20">
        <v>860502509</v>
      </c>
      <c r="D303" s="20">
        <v>1</v>
      </c>
      <c r="E303" s="23" t="s">
        <v>460</v>
      </c>
      <c r="F303" s="23" t="s">
        <v>461</v>
      </c>
      <c r="G303" s="23" t="s">
        <v>564</v>
      </c>
      <c r="H303" s="24"/>
    </row>
    <row r="304" spans="1:8" ht="14.4" customHeight="1">
      <c r="A304" s="17">
        <v>339</v>
      </c>
      <c r="B304" s="7" t="s">
        <v>52</v>
      </c>
      <c r="C304" s="20">
        <v>800158850</v>
      </c>
      <c r="D304" s="20">
        <v>5</v>
      </c>
      <c r="E304" s="23" t="s">
        <v>518</v>
      </c>
      <c r="F304" s="24"/>
      <c r="G304" s="24"/>
      <c r="H304" s="24"/>
    </row>
    <row r="305" spans="1:8" ht="15" customHeight="1">
      <c r="A305" s="17">
        <v>340</v>
      </c>
      <c r="B305" s="7" t="s">
        <v>432</v>
      </c>
      <c r="C305" s="20">
        <v>830000556</v>
      </c>
      <c r="D305" s="20">
        <v>4</v>
      </c>
      <c r="E305" s="23" t="s">
        <v>519</v>
      </c>
      <c r="F305" s="23" t="s">
        <v>518</v>
      </c>
      <c r="G305" s="23" t="s">
        <v>537</v>
      </c>
      <c r="H305" s="24"/>
    </row>
    <row r="306" spans="1:8">
      <c r="A306" s="17">
        <v>341</v>
      </c>
      <c r="B306" s="6" t="s">
        <v>427</v>
      </c>
      <c r="C306" s="20">
        <v>822000091</v>
      </c>
      <c r="D306" s="20">
        <v>2</v>
      </c>
      <c r="E306" s="23" t="s">
        <v>534</v>
      </c>
      <c r="F306" s="24"/>
      <c r="G306" s="24"/>
      <c r="H306" s="24"/>
    </row>
    <row r="307" spans="1:8">
      <c r="A307" s="17">
        <v>342</v>
      </c>
      <c r="B307" s="82" t="s">
        <v>224</v>
      </c>
      <c r="C307" s="20">
        <v>900268747</v>
      </c>
      <c r="D307" s="20">
        <v>9</v>
      </c>
      <c r="E307" s="23" t="s">
        <v>543</v>
      </c>
      <c r="F307" s="24"/>
      <c r="G307" s="24"/>
      <c r="H307" s="24"/>
    </row>
    <row r="308" spans="1:8">
      <c r="A308" s="17">
        <v>343</v>
      </c>
      <c r="B308" s="9" t="s">
        <v>417</v>
      </c>
      <c r="C308" s="20">
        <v>900265023</v>
      </c>
      <c r="D308" s="20">
        <v>1</v>
      </c>
      <c r="E308" s="23" t="s">
        <v>457</v>
      </c>
      <c r="F308" s="44" t="s">
        <v>589</v>
      </c>
      <c r="G308" s="24"/>
      <c r="H308" s="24"/>
    </row>
    <row r="309" spans="1:8" ht="15" customHeight="1">
      <c r="A309" s="17">
        <v>344</v>
      </c>
      <c r="B309" s="7" t="s">
        <v>53</v>
      </c>
      <c r="C309" s="20">
        <v>860002026</v>
      </c>
      <c r="D309" s="20">
        <v>0</v>
      </c>
      <c r="E309" s="23" t="s">
        <v>504</v>
      </c>
      <c r="F309" s="23" t="s">
        <v>470</v>
      </c>
      <c r="G309" s="44" t="s">
        <v>477</v>
      </c>
      <c r="H309" s="24"/>
    </row>
    <row r="310" spans="1:8">
      <c r="A310" s="17">
        <v>345</v>
      </c>
      <c r="B310" s="6" t="s">
        <v>207</v>
      </c>
      <c r="C310" s="20">
        <v>860006965</v>
      </c>
      <c r="D310" s="20">
        <v>1</v>
      </c>
      <c r="E310" s="23" t="s">
        <v>450</v>
      </c>
      <c r="F310" s="24"/>
      <c r="G310" s="24"/>
      <c r="H310" s="24"/>
    </row>
    <row r="311" spans="1:8">
      <c r="A311" s="17">
        <v>346</v>
      </c>
      <c r="B311" s="35" t="s">
        <v>99</v>
      </c>
      <c r="C311" s="20">
        <v>830089785</v>
      </c>
      <c r="D311" s="20">
        <v>7</v>
      </c>
      <c r="E311" s="23" t="s">
        <v>450</v>
      </c>
      <c r="F311" s="44" t="s">
        <v>477</v>
      </c>
      <c r="G311" s="23" t="s">
        <v>565</v>
      </c>
      <c r="H311" s="24"/>
    </row>
    <row r="312" spans="1:8" ht="16.8" customHeight="1">
      <c r="A312" s="17">
        <v>347</v>
      </c>
      <c r="B312" s="7" t="s">
        <v>54</v>
      </c>
      <c r="C312" s="20">
        <v>860034812</v>
      </c>
      <c r="D312" s="20">
        <v>0</v>
      </c>
      <c r="E312" s="23" t="s">
        <v>467</v>
      </c>
      <c r="F312" s="24"/>
      <c r="G312" s="24"/>
      <c r="H312" s="24"/>
    </row>
    <row r="313" spans="1:8" ht="30" customHeight="1">
      <c r="A313" s="17">
        <v>348</v>
      </c>
      <c r="B313" s="81" t="s">
        <v>140</v>
      </c>
      <c r="C313" s="20">
        <v>890920304</v>
      </c>
      <c r="D313" s="20">
        <v>0</v>
      </c>
      <c r="E313" s="23" t="s">
        <v>506</v>
      </c>
      <c r="F313" s="23" t="s">
        <v>484</v>
      </c>
      <c r="G313" s="23" t="s">
        <v>462</v>
      </c>
      <c r="H313" s="24"/>
    </row>
    <row r="314" spans="1:8">
      <c r="A314" s="17">
        <v>349</v>
      </c>
      <c r="B314" s="6" t="s">
        <v>238</v>
      </c>
      <c r="C314" s="20">
        <v>860032463</v>
      </c>
      <c r="D314" s="20">
        <v>4</v>
      </c>
      <c r="E314" s="23" t="s">
        <v>543</v>
      </c>
      <c r="F314" s="24"/>
      <c r="G314" s="24"/>
      <c r="H314" s="24"/>
    </row>
    <row r="315" spans="1:8" ht="12.6" customHeight="1">
      <c r="A315" s="17">
        <v>350</v>
      </c>
      <c r="B315" s="81" t="s">
        <v>55</v>
      </c>
      <c r="C315" s="20">
        <v>900047822</v>
      </c>
      <c r="D315" s="20">
        <v>5</v>
      </c>
      <c r="E315" s="23" t="s">
        <v>502</v>
      </c>
      <c r="F315" s="23" t="s">
        <v>510</v>
      </c>
      <c r="G315" s="23" t="s">
        <v>479</v>
      </c>
      <c r="H315" s="23" t="s">
        <v>529</v>
      </c>
    </row>
    <row r="316" spans="1:8">
      <c r="A316" s="17">
        <v>351</v>
      </c>
      <c r="B316" s="82" t="s">
        <v>309</v>
      </c>
      <c r="C316" s="20">
        <v>900468628</v>
      </c>
      <c r="D316" s="20">
        <v>9</v>
      </c>
      <c r="E316" s="23" t="s">
        <v>484</v>
      </c>
      <c r="F316" s="23" t="s">
        <v>446</v>
      </c>
      <c r="G316" s="24"/>
      <c r="H316" s="24"/>
    </row>
    <row r="317" spans="1:8">
      <c r="A317" s="17">
        <v>352</v>
      </c>
      <c r="B317" s="35" t="s">
        <v>137</v>
      </c>
      <c r="C317" s="20">
        <v>800000750</v>
      </c>
      <c r="D317" s="20">
        <v>8</v>
      </c>
      <c r="E317" s="23" t="s">
        <v>543</v>
      </c>
      <c r="F317" s="24"/>
      <c r="G317" s="24"/>
      <c r="H317" s="24"/>
    </row>
    <row r="318" spans="1:8">
      <c r="A318" s="17">
        <v>353</v>
      </c>
      <c r="B318" s="6" t="s">
        <v>346</v>
      </c>
      <c r="C318" s="20">
        <v>830116134</v>
      </c>
      <c r="D318" s="20">
        <v>9</v>
      </c>
      <c r="E318" s="23" t="s">
        <v>443</v>
      </c>
      <c r="F318" s="23" t="s">
        <v>549</v>
      </c>
      <c r="G318" s="23" t="s">
        <v>529</v>
      </c>
      <c r="H318" s="24"/>
    </row>
    <row r="319" spans="1:8">
      <c r="A319" s="17">
        <v>354</v>
      </c>
      <c r="B319" s="82" t="s">
        <v>271</v>
      </c>
      <c r="C319" s="20">
        <v>900754300</v>
      </c>
      <c r="D319" s="20">
        <v>5</v>
      </c>
      <c r="E319" s="23" t="s">
        <v>523</v>
      </c>
      <c r="F319" s="23" t="s">
        <v>479</v>
      </c>
      <c r="G319" s="24"/>
      <c r="H319" s="24"/>
    </row>
    <row r="320" spans="1:8" ht="13.2" customHeight="1">
      <c r="A320" s="17">
        <v>355</v>
      </c>
      <c r="B320" s="7" t="s">
        <v>56</v>
      </c>
      <c r="C320" s="20">
        <v>860016695</v>
      </c>
      <c r="D320" s="20">
        <v>9</v>
      </c>
      <c r="E320" s="23" t="s">
        <v>512</v>
      </c>
      <c r="F320" s="23" t="s">
        <v>491</v>
      </c>
      <c r="G320" s="44" t="s">
        <v>589</v>
      </c>
      <c r="H320" s="24"/>
    </row>
    <row r="321" spans="1:8" ht="16.8" customHeight="1">
      <c r="A321" s="17">
        <v>356</v>
      </c>
      <c r="B321" s="7" t="s">
        <v>251</v>
      </c>
      <c r="C321" s="20">
        <v>830048588</v>
      </c>
      <c r="D321" s="20">
        <v>7</v>
      </c>
      <c r="E321" s="23" t="s">
        <v>450</v>
      </c>
      <c r="F321" s="23" t="s">
        <v>480</v>
      </c>
      <c r="G321" s="44" t="s">
        <v>477</v>
      </c>
      <c r="H321" s="24"/>
    </row>
    <row r="322" spans="1:8">
      <c r="A322" s="17">
        <v>357</v>
      </c>
      <c r="B322" s="35" t="s">
        <v>418</v>
      </c>
      <c r="C322" s="20">
        <v>860500805</v>
      </c>
      <c r="D322" s="20">
        <v>8</v>
      </c>
      <c r="E322" s="23" t="s">
        <v>512</v>
      </c>
      <c r="F322" s="24"/>
      <c r="G322" s="24"/>
      <c r="H322" s="24"/>
    </row>
    <row r="323" spans="1:8" ht="13.2" customHeight="1">
      <c r="A323" s="17">
        <v>358</v>
      </c>
      <c r="B323" s="9" t="s">
        <v>418</v>
      </c>
      <c r="C323" s="20">
        <v>860500805</v>
      </c>
      <c r="D323" s="20">
        <v>8</v>
      </c>
      <c r="E323" s="23" t="s">
        <v>512</v>
      </c>
      <c r="F323" s="24"/>
      <c r="G323" s="24"/>
      <c r="H323" s="24"/>
    </row>
    <row r="324" spans="1:8">
      <c r="A324" s="17">
        <v>359</v>
      </c>
      <c r="B324" s="35" t="s">
        <v>100</v>
      </c>
      <c r="C324" s="20">
        <v>890900148</v>
      </c>
      <c r="D324" s="20">
        <v>2</v>
      </c>
      <c r="E324" s="23" t="s">
        <v>512</v>
      </c>
      <c r="F324" s="23" t="s">
        <v>450</v>
      </c>
      <c r="G324" s="23" t="s">
        <v>491</v>
      </c>
      <c r="H324" s="24"/>
    </row>
    <row r="325" spans="1:8">
      <c r="A325" s="17">
        <v>360</v>
      </c>
      <c r="B325" s="6" t="s">
        <v>101</v>
      </c>
      <c r="C325" s="20">
        <v>830006833</v>
      </c>
      <c r="D325" s="20">
        <v>7</v>
      </c>
      <c r="E325" s="23" t="s">
        <v>512</v>
      </c>
      <c r="F325" s="23" t="s">
        <v>464</v>
      </c>
      <c r="G325" s="24"/>
      <c r="H325" s="24"/>
    </row>
    <row r="326" spans="1:8">
      <c r="A326" s="17">
        <v>361</v>
      </c>
      <c r="B326" s="6" t="s">
        <v>102</v>
      </c>
      <c r="C326" s="20">
        <v>890932572</v>
      </c>
      <c r="D326" s="20">
        <v>1</v>
      </c>
      <c r="E326" s="23" t="s">
        <v>512</v>
      </c>
      <c r="F326" s="23" t="s">
        <v>464</v>
      </c>
      <c r="G326" s="23" t="s">
        <v>491</v>
      </c>
      <c r="H326" s="24"/>
    </row>
    <row r="327" spans="1:8">
      <c r="A327" s="17">
        <v>362</v>
      </c>
      <c r="B327" s="6" t="s">
        <v>103</v>
      </c>
      <c r="C327" s="20">
        <v>860510442</v>
      </c>
      <c r="D327" s="20">
        <v>0</v>
      </c>
      <c r="E327" s="23" t="s">
        <v>512</v>
      </c>
      <c r="F327" s="24"/>
      <c r="G327" s="24"/>
      <c r="H327" s="24"/>
    </row>
    <row r="328" spans="1:8">
      <c r="A328" s="17">
        <v>363</v>
      </c>
      <c r="B328" s="6" t="s">
        <v>104</v>
      </c>
      <c r="C328" s="20">
        <v>800194203</v>
      </c>
      <c r="D328" s="20">
        <v>2</v>
      </c>
      <c r="E328" s="23" t="s">
        <v>512</v>
      </c>
      <c r="F328" s="24"/>
      <c r="G328" s="24"/>
      <c r="H328" s="24"/>
    </row>
    <row r="329" spans="1:8">
      <c r="A329" s="17">
        <v>364</v>
      </c>
      <c r="B329" s="6" t="s">
        <v>105</v>
      </c>
      <c r="C329" s="20">
        <v>800200304</v>
      </c>
      <c r="D329" s="20">
        <v>4</v>
      </c>
      <c r="E329" s="23" t="s">
        <v>512</v>
      </c>
      <c r="F329" s="24"/>
      <c r="G329" s="24"/>
      <c r="H329" s="24"/>
    </row>
    <row r="330" spans="1:8">
      <c r="A330" s="17">
        <v>365</v>
      </c>
      <c r="B330" s="6" t="s">
        <v>106</v>
      </c>
      <c r="C330" s="20">
        <v>830075451</v>
      </c>
      <c r="D330" s="20">
        <v>1</v>
      </c>
      <c r="E330" s="23" t="s">
        <v>512</v>
      </c>
      <c r="F330" s="23" t="s">
        <v>491</v>
      </c>
      <c r="G330" s="24"/>
      <c r="H330" s="24"/>
    </row>
    <row r="331" spans="1:8">
      <c r="A331" s="17">
        <v>366</v>
      </c>
      <c r="B331" s="6" t="s">
        <v>107</v>
      </c>
      <c r="C331" s="20">
        <v>800171079</v>
      </c>
      <c r="D331" s="20">
        <v>6</v>
      </c>
      <c r="E331" s="23" t="s">
        <v>512</v>
      </c>
      <c r="F331" s="23" t="s">
        <v>450</v>
      </c>
      <c r="G331" s="24"/>
      <c r="H331" s="24"/>
    </row>
    <row r="332" spans="1:8" ht="17.399999999999999" customHeight="1">
      <c r="A332" s="17">
        <v>367</v>
      </c>
      <c r="B332" s="7" t="s">
        <v>57</v>
      </c>
      <c r="C332" s="20">
        <v>860003009</v>
      </c>
      <c r="D332" s="20">
        <v>1</v>
      </c>
      <c r="E332" s="23" t="s">
        <v>646</v>
      </c>
      <c r="F332" s="23" t="s">
        <v>647</v>
      </c>
      <c r="G332" s="24"/>
      <c r="H332" s="24"/>
    </row>
    <row r="333" spans="1:8" ht="25.2" customHeight="1">
      <c r="A333" s="17">
        <v>368</v>
      </c>
      <c r="B333" s="7" t="s">
        <v>58</v>
      </c>
      <c r="C333" s="20">
        <v>860024986</v>
      </c>
      <c r="D333" s="20">
        <v>0</v>
      </c>
      <c r="E333" s="23" t="s">
        <v>467</v>
      </c>
      <c r="F333" s="24"/>
      <c r="G333" s="24"/>
      <c r="H333" s="24"/>
    </row>
    <row r="334" spans="1:8">
      <c r="A334" s="17">
        <v>369</v>
      </c>
      <c r="B334" s="6" t="s">
        <v>323</v>
      </c>
      <c r="C334" s="20">
        <v>890908777</v>
      </c>
      <c r="D334" s="20">
        <v>1</v>
      </c>
      <c r="E334" s="44" t="s">
        <v>623</v>
      </c>
      <c r="F334" s="23" t="s">
        <v>482</v>
      </c>
      <c r="G334" s="24"/>
      <c r="H334" s="24"/>
    </row>
    <row r="335" spans="1:8">
      <c r="A335" s="17">
        <v>370</v>
      </c>
      <c r="B335" s="6" t="s">
        <v>371</v>
      </c>
      <c r="C335" s="20">
        <v>830022636</v>
      </c>
      <c r="D335" s="20">
        <v>1</v>
      </c>
      <c r="E335" s="23" t="s">
        <v>493</v>
      </c>
      <c r="F335" s="24"/>
      <c r="G335" s="24"/>
      <c r="H335" s="24"/>
    </row>
    <row r="336" spans="1:8">
      <c r="A336" s="17">
        <v>371</v>
      </c>
      <c r="B336" s="82" t="s">
        <v>436</v>
      </c>
      <c r="C336" s="20">
        <v>800048191</v>
      </c>
      <c r="D336" s="20">
        <v>8</v>
      </c>
      <c r="E336" s="23" t="s">
        <v>467</v>
      </c>
      <c r="F336" s="24"/>
      <c r="G336" s="24"/>
      <c r="H336" s="24"/>
    </row>
    <row r="337" spans="1:8">
      <c r="A337" s="17">
        <v>372</v>
      </c>
      <c r="B337" s="35" t="s">
        <v>212</v>
      </c>
      <c r="C337" s="20">
        <v>860508470</v>
      </c>
      <c r="D337" s="20">
        <v>0</v>
      </c>
      <c r="E337" s="23" t="s">
        <v>450</v>
      </c>
      <c r="F337" s="23" t="s">
        <v>483</v>
      </c>
      <c r="G337" s="23" t="s">
        <v>491</v>
      </c>
      <c r="H337" s="23" t="s">
        <v>464</v>
      </c>
    </row>
    <row r="338" spans="1:8" ht="12.6" customHeight="1">
      <c r="A338" s="17">
        <v>373</v>
      </c>
      <c r="B338" s="9" t="s">
        <v>419</v>
      </c>
      <c r="C338" s="20">
        <v>830085844</v>
      </c>
      <c r="D338" s="20">
        <v>5</v>
      </c>
      <c r="E338" s="23" t="s">
        <v>457</v>
      </c>
      <c r="F338" s="23" t="s">
        <v>443</v>
      </c>
      <c r="G338" s="24"/>
      <c r="H338" s="24"/>
    </row>
    <row r="339" spans="1:8">
      <c r="A339" s="17">
        <v>375</v>
      </c>
      <c r="B339" s="6" t="s">
        <v>372</v>
      </c>
      <c r="C339" s="20">
        <v>800080808</v>
      </c>
      <c r="D339" s="20">
        <v>8</v>
      </c>
      <c r="E339" s="23" t="s">
        <v>512</v>
      </c>
      <c r="F339" s="23" t="s">
        <v>491</v>
      </c>
      <c r="G339" s="24"/>
      <c r="H339" s="24"/>
    </row>
    <row r="340" spans="1:8" ht="45" customHeight="1">
      <c r="A340" s="17">
        <v>376</v>
      </c>
      <c r="B340" s="81" t="s">
        <v>59</v>
      </c>
      <c r="C340" s="20">
        <v>800000946</v>
      </c>
      <c r="D340" s="20">
        <v>4</v>
      </c>
      <c r="E340" s="23" t="s">
        <v>484</v>
      </c>
      <c r="F340" s="44" t="s">
        <v>514</v>
      </c>
      <c r="G340" s="23" t="s">
        <v>471</v>
      </c>
      <c r="H340" s="44" t="s">
        <v>623</v>
      </c>
    </row>
    <row r="341" spans="1:8">
      <c r="A341" s="17">
        <v>377</v>
      </c>
      <c r="B341" s="6" t="s">
        <v>108</v>
      </c>
      <c r="C341" s="20">
        <v>860032657</v>
      </c>
      <c r="D341" s="20">
        <v>6</v>
      </c>
      <c r="E341" s="23" t="s">
        <v>450</v>
      </c>
      <c r="F341" s="24"/>
      <c r="G341" s="24"/>
      <c r="H341" s="24"/>
    </row>
    <row r="342" spans="1:8">
      <c r="A342" s="17">
        <v>378</v>
      </c>
      <c r="B342" s="35" t="s">
        <v>208</v>
      </c>
      <c r="C342" s="20">
        <v>860017055</v>
      </c>
      <c r="D342" s="20">
        <v>1</v>
      </c>
      <c r="E342" s="23" t="s">
        <v>566</v>
      </c>
      <c r="F342" s="23" t="s">
        <v>468</v>
      </c>
      <c r="G342" s="24"/>
      <c r="H342" s="24"/>
    </row>
    <row r="343" spans="1:8">
      <c r="A343" s="17">
        <v>379</v>
      </c>
      <c r="B343" s="6" t="s">
        <v>648</v>
      </c>
      <c r="C343" s="20">
        <v>890935493</v>
      </c>
      <c r="D343" s="20">
        <v>1</v>
      </c>
      <c r="E343" s="23" t="s">
        <v>547</v>
      </c>
      <c r="F343" s="23" t="s">
        <v>464</v>
      </c>
      <c r="G343" s="44" t="s">
        <v>559</v>
      </c>
      <c r="H343" s="44" t="s">
        <v>491</v>
      </c>
    </row>
    <row r="344" spans="1:8">
      <c r="A344" s="17">
        <v>380</v>
      </c>
      <c r="B344" s="6" t="s">
        <v>127</v>
      </c>
      <c r="C344" s="20">
        <v>900239001</v>
      </c>
      <c r="D344" s="20">
        <v>1</v>
      </c>
      <c r="E344" s="23" t="s">
        <v>537</v>
      </c>
      <c r="F344" s="24"/>
      <c r="G344" s="24"/>
      <c r="H344" s="24"/>
    </row>
    <row r="345" spans="1:8" ht="18.600000000000001" customHeight="1">
      <c r="A345" s="17">
        <v>381</v>
      </c>
      <c r="B345" s="7" t="s">
        <v>60</v>
      </c>
      <c r="C345" s="20">
        <v>860401826</v>
      </c>
      <c r="D345" s="20">
        <v>8</v>
      </c>
      <c r="E345" s="23" t="s">
        <v>474</v>
      </c>
      <c r="F345" s="23" t="s">
        <v>462</v>
      </c>
      <c r="G345" s="24"/>
      <c r="H345" s="24"/>
    </row>
    <row r="346" spans="1:8">
      <c r="A346" s="17">
        <v>382</v>
      </c>
      <c r="B346" s="18" t="s">
        <v>649</v>
      </c>
      <c r="C346" s="20">
        <v>900177271</v>
      </c>
      <c r="D346" s="20">
        <v>4</v>
      </c>
      <c r="E346" s="44" t="s">
        <v>494</v>
      </c>
      <c r="F346" s="44" t="s">
        <v>625</v>
      </c>
      <c r="G346" s="44" t="s">
        <v>477</v>
      </c>
      <c r="H346" s="24"/>
    </row>
    <row r="347" spans="1:8" ht="17.399999999999999" customHeight="1">
      <c r="A347" s="17">
        <v>383</v>
      </c>
      <c r="B347" s="7" t="s">
        <v>61</v>
      </c>
      <c r="C347" s="20">
        <v>860004922</v>
      </c>
      <c r="D347" s="20">
        <v>4</v>
      </c>
      <c r="E347" s="23" t="s">
        <v>474</v>
      </c>
      <c r="F347" s="23" t="s">
        <v>475</v>
      </c>
      <c r="G347" s="24"/>
      <c r="H347" s="24"/>
    </row>
    <row r="348" spans="1:8" ht="22.2" customHeight="1">
      <c r="A348" s="17">
        <v>384</v>
      </c>
      <c r="B348" s="139" t="s">
        <v>420</v>
      </c>
      <c r="C348" s="20">
        <v>860042141</v>
      </c>
      <c r="D348" s="20">
        <v>0</v>
      </c>
      <c r="E348" s="23" t="s">
        <v>486</v>
      </c>
      <c r="F348" s="23" t="s">
        <v>480</v>
      </c>
      <c r="G348" s="23" t="s">
        <v>452</v>
      </c>
      <c r="H348" s="23" t="s">
        <v>483</v>
      </c>
    </row>
    <row r="349" spans="1:8">
      <c r="A349" s="17">
        <v>385</v>
      </c>
      <c r="B349" s="11" t="s">
        <v>386</v>
      </c>
      <c r="C349" s="20">
        <v>900374172</v>
      </c>
      <c r="D349" s="20">
        <v>8</v>
      </c>
      <c r="E349" s="23" t="s">
        <v>486</v>
      </c>
      <c r="F349" s="24"/>
      <c r="G349" s="24"/>
      <c r="H349" s="24"/>
    </row>
    <row r="350" spans="1:8" ht="33.6" customHeight="1">
      <c r="A350" s="17">
        <v>386</v>
      </c>
      <c r="B350" s="7" t="s">
        <v>62</v>
      </c>
      <c r="C350" s="20">
        <v>860048371</v>
      </c>
      <c r="D350" s="20">
        <v>5</v>
      </c>
      <c r="E350" s="23" t="s">
        <v>528</v>
      </c>
      <c r="F350" s="23" t="s">
        <v>531</v>
      </c>
      <c r="G350" s="24"/>
      <c r="H350" s="24"/>
    </row>
    <row r="351" spans="1:8" ht="21.6" customHeight="1">
      <c r="A351" s="17">
        <v>387</v>
      </c>
      <c r="B351" s="7" t="s">
        <v>63</v>
      </c>
      <c r="C351" s="20">
        <v>860001963</v>
      </c>
      <c r="D351" s="20">
        <v>2</v>
      </c>
      <c r="E351" s="23" t="s">
        <v>539</v>
      </c>
      <c r="F351" s="23" t="s">
        <v>608</v>
      </c>
      <c r="G351" s="23" t="s">
        <v>626</v>
      </c>
      <c r="H351" s="23" t="s">
        <v>572</v>
      </c>
    </row>
    <row r="352" spans="1:8">
      <c r="A352" s="17">
        <v>388</v>
      </c>
      <c r="B352" s="6" t="s">
        <v>291</v>
      </c>
      <c r="C352" s="20">
        <v>830017184</v>
      </c>
      <c r="D352" s="20">
        <v>2</v>
      </c>
      <c r="E352" s="44" t="s">
        <v>493</v>
      </c>
      <c r="F352" s="23" t="s">
        <v>482</v>
      </c>
      <c r="G352" s="23" t="s">
        <v>556</v>
      </c>
      <c r="H352" s="24"/>
    </row>
    <row r="353" spans="1:8" ht="17.399999999999999" customHeight="1">
      <c r="A353" s="17">
        <v>389</v>
      </c>
      <c r="B353" s="7" t="s">
        <v>143</v>
      </c>
      <c r="C353" s="20">
        <v>830095262</v>
      </c>
      <c r="D353" s="20">
        <v>1</v>
      </c>
      <c r="E353" s="23" t="s">
        <v>443</v>
      </c>
      <c r="F353" s="24"/>
      <c r="G353" s="24"/>
      <c r="H353" s="24"/>
    </row>
    <row r="354" spans="1:8">
      <c r="A354" s="17">
        <v>390</v>
      </c>
      <c r="B354" s="81" t="s">
        <v>64</v>
      </c>
      <c r="C354" s="20">
        <v>860074450</v>
      </c>
      <c r="D354" s="20">
        <v>9</v>
      </c>
      <c r="E354" s="23" t="s">
        <v>506</v>
      </c>
      <c r="F354" s="23" t="s">
        <v>486</v>
      </c>
      <c r="G354" s="23" t="s">
        <v>484</v>
      </c>
      <c r="H354" s="44" t="s">
        <v>567</v>
      </c>
    </row>
    <row r="355" spans="1:8" ht="16.8" customHeight="1">
      <c r="A355" s="17">
        <v>391</v>
      </c>
      <c r="B355" s="15" t="s">
        <v>421</v>
      </c>
      <c r="C355" s="20">
        <v>811021441</v>
      </c>
      <c r="D355" s="20">
        <v>7</v>
      </c>
      <c r="E355" s="23" t="s">
        <v>480</v>
      </c>
      <c r="F355" s="23" t="s">
        <v>452</v>
      </c>
      <c r="G355" s="23" t="s">
        <v>486</v>
      </c>
      <c r="H355" s="23" t="s">
        <v>483</v>
      </c>
    </row>
    <row r="356" spans="1:8">
      <c r="A356" s="17">
        <v>392</v>
      </c>
      <c r="B356" s="6" t="s">
        <v>279</v>
      </c>
      <c r="C356" s="20">
        <v>890312652</v>
      </c>
      <c r="D356" s="20">
        <v>0</v>
      </c>
      <c r="E356" s="23" t="s">
        <v>480</v>
      </c>
      <c r="F356" s="24"/>
      <c r="G356" s="24"/>
      <c r="H356" s="24"/>
    </row>
    <row r="357" spans="1:8">
      <c r="A357" s="17">
        <v>393</v>
      </c>
      <c r="B357" s="6" t="s">
        <v>315</v>
      </c>
      <c r="C357" s="20">
        <v>800078640</v>
      </c>
      <c r="D357" s="20">
        <v>1</v>
      </c>
      <c r="E357" s="23" t="s">
        <v>480</v>
      </c>
      <c r="F357" s="23" t="s">
        <v>483</v>
      </c>
      <c r="G357" s="24"/>
      <c r="H357" s="24"/>
    </row>
    <row r="358" spans="1:8" ht="13.8" customHeight="1">
      <c r="A358" s="17">
        <v>394</v>
      </c>
      <c r="B358" s="15" t="s">
        <v>422</v>
      </c>
      <c r="C358" s="20">
        <v>811012320</v>
      </c>
      <c r="D358" s="20">
        <v>6</v>
      </c>
      <c r="E358" s="23" t="s">
        <v>450</v>
      </c>
      <c r="F358" s="24"/>
      <c r="G358" s="24"/>
      <c r="H358" s="24"/>
    </row>
    <row r="359" spans="1:8">
      <c r="A359" s="17">
        <v>395</v>
      </c>
      <c r="B359" s="6" t="s">
        <v>269</v>
      </c>
      <c r="C359" s="20">
        <v>860047163</v>
      </c>
      <c r="D359" s="20">
        <v>5</v>
      </c>
      <c r="E359" s="23" t="s">
        <v>492</v>
      </c>
      <c r="F359" s="44" t="s">
        <v>494</v>
      </c>
      <c r="G359" s="24"/>
      <c r="H359" s="24"/>
    </row>
    <row r="360" spans="1:8">
      <c r="A360" s="17">
        <v>396</v>
      </c>
      <c r="B360" s="6" t="s">
        <v>292</v>
      </c>
      <c r="C360" s="20">
        <v>890300684</v>
      </c>
      <c r="D360" s="20">
        <v>4</v>
      </c>
      <c r="E360" s="23" t="s">
        <v>486</v>
      </c>
      <c r="F360" s="24"/>
      <c r="G360" s="24"/>
      <c r="H360" s="24"/>
    </row>
    <row r="361" spans="1:8">
      <c r="A361" s="17">
        <v>397</v>
      </c>
      <c r="B361" s="35" t="s">
        <v>300</v>
      </c>
      <c r="C361" s="20">
        <v>900112515</v>
      </c>
      <c r="D361" s="20">
        <v>7</v>
      </c>
      <c r="E361" s="23" t="s">
        <v>510</v>
      </c>
      <c r="F361" s="24"/>
      <c r="G361" s="24"/>
      <c r="H361" s="24"/>
    </row>
    <row r="362" spans="1:8">
      <c r="A362" s="17">
        <v>398</v>
      </c>
      <c r="B362" s="6" t="s">
        <v>210</v>
      </c>
      <c r="C362" s="20">
        <v>900895574</v>
      </c>
      <c r="D362" s="20">
        <v>0</v>
      </c>
      <c r="E362" s="23" t="s">
        <v>543</v>
      </c>
      <c r="F362" s="23" t="s">
        <v>527</v>
      </c>
      <c r="G362" s="24"/>
      <c r="H362" s="24"/>
    </row>
    <row r="363" spans="1:8">
      <c r="A363" s="17">
        <v>399</v>
      </c>
      <c r="B363" s="6" t="s">
        <v>368</v>
      </c>
      <c r="C363" s="20">
        <v>805000004</v>
      </c>
      <c r="D363" s="20">
        <v>1</v>
      </c>
      <c r="E363" s="23" t="s">
        <v>447</v>
      </c>
      <c r="F363" s="23" t="s">
        <v>471</v>
      </c>
      <c r="G363" s="44" t="s">
        <v>623</v>
      </c>
      <c r="H363" s="23" t="s">
        <v>457</v>
      </c>
    </row>
    <row r="364" spans="1:8">
      <c r="A364" s="17">
        <v>400</v>
      </c>
      <c r="B364" s="35" t="s">
        <v>218</v>
      </c>
      <c r="C364" s="20">
        <v>900140469</v>
      </c>
      <c r="D364" s="20">
        <v>5</v>
      </c>
      <c r="E364" s="23" t="s">
        <v>443</v>
      </c>
      <c r="F364" s="24"/>
      <c r="G364" s="24"/>
      <c r="H364" s="24"/>
    </row>
    <row r="365" spans="1:8" ht="16.2" customHeight="1">
      <c r="A365" s="17">
        <v>401</v>
      </c>
      <c r="B365" s="7" t="s">
        <v>73</v>
      </c>
      <c r="C365" s="20">
        <v>860002175</v>
      </c>
      <c r="D365" s="20">
        <v>1</v>
      </c>
      <c r="E365" s="23" t="s">
        <v>443</v>
      </c>
      <c r="F365" s="44" t="s">
        <v>650</v>
      </c>
      <c r="G365" s="24"/>
      <c r="H365" s="24"/>
    </row>
    <row r="366" spans="1:8">
      <c r="A366" s="17">
        <v>405</v>
      </c>
      <c r="B366" s="6" t="s">
        <v>289</v>
      </c>
      <c r="C366" s="20">
        <v>900335275</v>
      </c>
      <c r="D366" s="20">
        <v>1</v>
      </c>
      <c r="E366" s="23" t="s">
        <v>457</v>
      </c>
      <c r="F366" s="23" t="s">
        <v>443</v>
      </c>
      <c r="G366" s="24"/>
      <c r="H366" s="24"/>
    </row>
    <row r="367" spans="1:8">
      <c r="A367" s="17">
        <v>406</v>
      </c>
      <c r="B367" s="6" t="s">
        <v>359</v>
      </c>
      <c r="C367" s="20">
        <v>800217975</v>
      </c>
      <c r="D367" s="20">
        <v>0</v>
      </c>
      <c r="E367" s="23" t="s">
        <v>457</v>
      </c>
      <c r="F367" s="23" t="s">
        <v>479</v>
      </c>
      <c r="G367" s="23" t="s">
        <v>443</v>
      </c>
      <c r="H367" s="23" t="s">
        <v>549</v>
      </c>
    </row>
    <row r="368" spans="1:8">
      <c r="A368" s="17">
        <v>407</v>
      </c>
      <c r="B368" s="6" t="s">
        <v>342</v>
      </c>
      <c r="C368" s="20">
        <v>804016152</v>
      </c>
      <c r="D368" s="20">
        <v>8</v>
      </c>
      <c r="E368" s="23" t="s">
        <v>445</v>
      </c>
      <c r="F368" s="24"/>
      <c r="G368" s="24"/>
      <c r="H368" s="24"/>
    </row>
    <row r="369" spans="1:8" ht="17.399999999999999" customHeight="1">
      <c r="A369" s="17">
        <v>408</v>
      </c>
      <c r="B369" s="7" t="s">
        <v>65</v>
      </c>
      <c r="C369" s="20">
        <v>830043252</v>
      </c>
      <c r="D369" s="20">
        <v>5</v>
      </c>
      <c r="E369" s="23" t="s">
        <v>532</v>
      </c>
      <c r="F369" s="24"/>
      <c r="G369" s="24"/>
      <c r="H369" s="24"/>
    </row>
    <row r="370" spans="1:8" ht="16.2" customHeight="1">
      <c r="A370" s="17">
        <v>409</v>
      </c>
      <c r="B370" s="7" t="s">
        <v>66</v>
      </c>
      <c r="C370" s="20">
        <v>860000896</v>
      </c>
      <c r="D370" s="20">
        <v>2</v>
      </c>
      <c r="E370" s="23" t="s">
        <v>450</v>
      </c>
      <c r="F370" s="24"/>
      <c r="G370" s="24"/>
      <c r="H370" s="24"/>
    </row>
    <row r="371" spans="1:8">
      <c r="A371" s="17">
        <v>410</v>
      </c>
      <c r="B371" s="6" t="s">
        <v>109</v>
      </c>
      <c r="C371" s="20">
        <v>800085861</v>
      </c>
      <c r="D371" s="20">
        <v>1</v>
      </c>
      <c r="E371" s="44" t="s">
        <v>549</v>
      </c>
      <c r="F371" s="23" t="s">
        <v>457</v>
      </c>
      <c r="G371" s="44" t="s">
        <v>544</v>
      </c>
      <c r="H371" s="24"/>
    </row>
    <row r="372" spans="1:8">
      <c r="A372" s="17">
        <v>411</v>
      </c>
      <c r="B372" s="6" t="s">
        <v>110</v>
      </c>
      <c r="C372" s="20">
        <v>830080150</v>
      </c>
      <c r="D372" s="20">
        <v>1</v>
      </c>
      <c r="E372" s="23" t="s">
        <v>483</v>
      </c>
      <c r="F372" s="23" t="s">
        <v>589</v>
      </c>
      <c r="G372" s="24"/>
      <c r="H372" s="24"/>
    </row>
    <row r="373" spans="1:8" ht="15.6" customHeight="1">
      <c r="A373" s="17">
        <v>412</v>
      </c>
      <c r="B373" s="81" t="s">
        <v>67</v>
      </c>
      <c r="C373" s="20">
        <v>800203984</v>
      </c>
      <c r="D373" s="20">
        <v>6</v>
      </c>
      <c r="E373" s="23" t="s">
        <v>450</v>
      </c>
      <c r="F373" s="44" t="s">
        <v>560</v>
      </c>
      <c r="G373" s="23" t="s">
        <v>464</v>
      </c>
      <c r="H373" s="24"/>
    </row>
    <row r="374" spans="1:8">
      <c r="A374" s="17">
        <v>413</v>
      </c>
      <c r="B374" s="6" t="s">
        <v>378</v>
      </c>
      <c r="C374" s="20">
        <v>811005118</v>
      </c>
      <c r="D374" s="20">
        <v>5</v>
      </c>
      <c r="E374" s="23" t="s">
        <v>480</v>
      </c>
      <c r="F374" s="24"/>
      <c r="G374" s="24"/>
      <c r="H374" s="24"/>
    </row>
    <row r="375" spans="1:8">
      <c r="A375" s="17">
        <v>414</v>
      </c>
      <c r="B375" s="6" t="s">
        <v>345</v>
      </c>
      <c r="C375" s="20">
        <v>890209095</v>
      </c>
      <c r="D375" s="20">
        <v>8</v>
      </c>
      <c r="E375" s="23" t="s">
        <v>457</v>
      </c>
      <c r="F375" s="44" t="s">
        <v>456</v>
      </c>
      <c r="G375" s="23" t="s">
        <v>445</v>
      </c>
      <c r="H375" s="23" t="s">
        <v>453</v>
      </c>
    </row>
    <row r="376" spans="1:8" ht="16.8" customHeight="1">
      <c r="A376" s="17">
        <v>415</v>
      </c>
      <c r="B376" s="7" t="s">
        <v>145</v>
      </c>
      <c r="C376" s="20">
        <v>800107832</v>
      </c>
      <c r="D376" s="20">
        <v>4</v>
      </c>
      <c r="E376" s="23" t="s">
        <v>457</v>
      </c>
      <c r="F376" s="44" t="s">
        <v>549</v>
      </c>
      <c r="G376" s="24"/>
      <c r="H376" s="24"/>
    </row>
    <row r="377" spans="1:8">
      <c r="A377" s="17">
        <v>416</v>
      </c>
      <c r="B377" s="6" t="s">
        <v>95</v>
      </c>
      <c r="C377" s="20">
        <v>900671882</v>
      </c>
      <c r="D377" s="20">
        <v>2</v>
      </c>
      <c r="E377" s="23" t="s">
        <v>450</v>
      </c>
      <c r="F377" s="24"/>
      <c r="G377" s="24"/>
      <c r="H377" s="24"/>
    </row>
    <row r="378" spans="1:8">
      <c r="A378" s="17">
        <v>417</v>
      </c>
      <c r="B378" s="16" t="s">
        <v>423</v>
      </c>
      <c r="C378" s="20">
        <v>890900291</v>
      </c>
      <c r="D378" s="20">
        <v>8</v>
      </c>
      <c r="E378" s="23" t="s">
        <v>531</v>
      </c>
      <c r="F378" s="23" t="s">
        <v>516</v>
      </c>
      <c r="G378" s="24"/>
      <c r="H378" s="24"/>
    </row>
    <row r="379" spans="1:8" ht="16.8" customHeight="1">
      <c r="A379" s="17">
        <v>418</v>
      </c>
      <c r="B379" s="81" t="s">
        <v>68</v>
      </c>
      <c r="C379" s="20">
        <v>860515732</v>
      </c>
      <c r="D379" s="20">
        <v>4</v>
      </c>
      <c r="E379" s="24">
        <v>2023</v>
      </c>
      <c r="F379" s="24">
        <v>2100</v>
      </c>
      <c r="G379" s="24"/>
      <c r="H379" s="24"/>
    </row>
    <row r="380" spans="1:8">
      <c r="A380" s="17">
        <v>419</v>
      </c>
      <c r="B380" s="35" t="s">
        <v>380</v>
      </c>
      <c r="C380" s="20">
        <v>830022019</v>
      </c>
      <c r="D380" s="20">
        <v>5</v>
      </c>
      <c r="E380" s="23" t="s">
        <v>450</v>
      </c>
      <c r="F380" s="24"/>
      <c r="G380" s="24"/>
      <c r="H380" s="24"/>
    </row>
    <row r="381" spans="1:8">
      <c r="A381" s="17">
        <v>421</v>
      </c>
      <c r="B381" s="6" t="s">
        <v>241</v>
      </c>
      <c r="C381" s="20">
        <v>891300959</v>
      </c>
      <c r="D381" s="20">
        <v>8</v>
      </c>
      <c r="E381" s="23" t="s">
        <v>450</v>
      </c>
      <c r="F381" s="24"/>
      <c r="G381" s="24"/>
      <c r="H381" s="24"/>
    </row>
    <row r="382" spans="1:8">
      <c r="A382" s="17">
        <v>422</v>
      </c>
      <c r="B382" s="6" t="s">
        <v>111</v>
      </c>
      <c r="C382" s="20">
        <v>800011207</v>
      </c>
      <c r="D382" s="20">
        <v>7</v>
      </c>
      <c r="E382" s="23" t="s">
        <v>480</v>
      </c>
      <c r="F382" s="24"/>
      <c r="G382" s="24"/>
      <c r="H382" s="24"/>
    </row>
    <row r="383" spans="1:8">
      <c r="A383" s="17">
        <v>423</v>
      </c>
      <c r="B383" s="6" t="s">
        <v>358</v>
      </c>
      <c r="C383" s="20">
        <v>900745087</v>
      </c>
      <c r="D383" s="20">
        <v>2</v>
      </c>
      <c r="E383" s="23" t="s">
        <v>623</v>
      </c>
      <c r="F383" s="23" t="s">
        <v>447</v>
      </c>
      <c r="G383" s="24"/>
      <c r="H383" s="24"/>
    </row>
    <row r="384" spans="1:8">
      <c r="A384" s="17">
        <v>424</v>
      </c>
      <c r="B384" s="6" t="s">
        <v>133</v>
      </c>
      <c r="C384" s="20">
        <v>800180808</v>
      </c>
      <c r="D384" s="20">
        <v>7</v>
      </c>
      <c r="E384" s="23" t="s">
        <v>443</v>
      </c>
      <c r="F384" s="24"/>
      <c r="G384" s="24"/>
      <c r="H384" s="24"/>
    </row>
    <row r="385" spans="1:8" ht="16.8" customHeight="1">
      <c r="A385" s="17">
        <v>426</v>
      </c>
      <c r="B385" s="7" t="s">
        <v>69</v>
      </c>
      <c r="C385" s="20">
        <v>830071604</v>
      </c>
      <c r="D385" s="20">
        <v>3</v>
      </c>
      <c r="E385" s="23" t="s">
        <v>450</v>
      </c>
      <c r="F385" s="23" t="s">
        <v>449</v>
      </c>
      <c r="G385" s="24"/>
      <c r="H385" s="24"/>
    </row>
    <row r="386" spans="1:8" ht="15" customHeight="1">
      <c r="A386" s="17">
        <v>427</v>
      </c>
      <c r="B386" s="7" t="s">
        <v>70</v>
      </c>
      <c r="C386" s="20">
        <v>830074222</v>
      </c>
      <c r="D386" s="20">
        <v>7</v>
      </c>
      <c r="E386" s="23" t="s">
        <v>449</v>
      </c>
      <c r="F386" s="44" t="s">
        <v>653</v>
      </c>
      <c r="G386" s="24"/>
      <c r="H386" s="24"/>
    </row>
    <row r="387" spans="1:8" ht="15" customHeight="1">
      <c r="A387" s="17">
        <v>428</v>
      </c>
      <c r="B387" s="10" t="s">
        <v>424</v>
      </c>
      <c r="C387" s="20">
        <v>800207192</v>
      </c>
      <c r="D387" s="20">
        <v>8</v>
      </c>
      <c r="E387" s="23" t="s">
        <v>492</v>
      </c>
      <c r="F387" s="24"/>
      <c r="G387" s="24"/>
      <c r="H387" s="24"/>
    </row>
    <row r="388" spans="1:8">
      <c r="A388" s="17">
        <v>429</v>
      </c>
      <c r="B388" s="6" t="s">
        <v>253</v>
      </c>
      <c r="C388" s="20">
        <v>800089229</v>
      </c>
      <c r="D388" s="20">
        <v>4</v>
      </c>
      <c r="E388" s="23" t="s">
        <v>508</v>
      </c>
      <c r="F388" s="23" t="s">
        <v>507</v>
      </c>
      <c r="G388" s="23" t="s">
        <v>479</v>
      </c>
      <c r="H388" s="44" t="s">
        <v>495</v>
      </c>
    </row>
    <row r="389" spans="1:8" ht="14.4" customHeight="1">
      <c r="A389" s="17">
        <v>430</v>
      </c>
      <c r="B389" s="9" t="s">
        <v>425</v>
      </c>
      <c r="C389" s="20">
        <v>830083619</v>
      </c>
      <c r="D389" s="20">
        <v>5</v>
      </c>
      <c r="E389" s="23" t="s">
        <v>543</v>
      </c>
      <c r="F389" s="24"/>
      <c r="G389" s="24"/>
      <c r="H389" s="24"/>
    </row>
    <row r="390" spans="1:8">
      <c r="A390" s="17">
        <v>431</v>
      </c>
      <c r="B390" s="82" t="s">
        <v>370</v>
      </c>
      <c r="C390" s="20">
        <v>900103457</v>
      </c>
      <c r="D390" s="20">
        <v>1</v>
      </c>
      <c r="E390" s="44" t="s">
        <v>524</v>
      </c>
      <c r="F390" s="44" t="s">
        <v>654</v>
      </c>
      <c r="G390" s="44" t="s">
        <v>548</v>
      </c>
      <c r="H390" s="44" t="s">
        <v>650</v>
      </c>
    </row>
    <row r="391" spans="1:8" ht="43.8" customHeight="1">
      <c r="A391" s="17">
        <v>432</v>
      </c>
      <c r="B391" s="81" t="s">
        <v>71</v>
      </c>
      <c r="C391" s="20">
        <v>860000006</v>
      </c>
      <c r="D391" s="20">
        <v>4</v>
      </c>
      <c r="E391" s="23" t="s">
        <v>530</v>
      </c>
      <c r="F391" s="23" t="s">
        <v>462</v>
      </c>
      <c r="G391" s="23" t="s">
        <v>508</v>
      </c>
      <c r="H391" s="23" t="s">
        <v>469</v>
      </c>
    </row>
    <row r="392" spans="1:8">
      <c r="A392" s="17">
        <v>433</v>
      </c>
      <c r="B392" s="35" t="s">
        <v>272</v>
      </c>
      <c r="C392" s="20">
        <v>800011002</v>
      </c>
      <c r="D392" s="20">
        <v>4</v>
      </c>
      <c r="E392" s="23" t="s">
        <v>506</v>
      </c>
      <c r="F392" s="23" t="s">
        <v>462</v>
      </c>
      <c r="G392" s="23" t="s">
        <v>568</v>
      </c>
      <c r="H392" s="23" t="s">
        <v>493</v>
      </c>
    </row>
    <row r="393" spans="1:8">
      <c r="A393" s="17">
        <v>434</v>
      </c>
      <c r="B393" s="6" t="s">
        <v>277</v>
      </c>
      <c r="C393" s="20">
        <v>890300466</v>
      </c>
      <c r="D393" s="20">
        <v>5</v>
      </c>
      <c r="E393" s="23" t="s">
        <v>492</v>
      </c>
      <c r="F393" s="23" t="s">
        <v>494</v>
      </c>
      <c r="G393" s="23" t="s">
        <v>484</v>
      </c>
      <c r="H393" s="24"/>
    </row>
    <row r="394" spans="1:8">
      <c r="A394" s="17">
        <v>435</v>
      </c>
      <c r="B394" s="6" t="s">
        <v>290</v>
      </c>
      <c r="C394" s="20">
        <v>800011987</v>
      </c>
      <c r="D394" s="20">
        <v>3</v>
      </c>
      <c r="E394" s="23" t="s">
        <v>532</v>
      </c>
      <c r="F394" s="24"/>
      <c r="G394" s="24"/>
      <c r="H394" s="24"/>
    </row>
    <row r="395" spans="1:8">
      <c r="A395" s="17">
        <v>436</v>
      </c>
      <c r="B395" s="6" t="s">
        <v>131</v>
      </c>
      <c r="C395" s="20">
        <v>800245746</v>
      </c>
      <c r="D395" s="20">
        <v>1</v>
      </c>
      <c r="E395" s="23" t="s">
        <v>602</v>
      </c>
      <c r="F395" s="44" t="s">
        <v>477</v>
      </c>
      <c r="G395" s="24"/>
      <c r="H395" s="24"/>
    </row>
    <row r="396" spans="1:8">
      <c r="A396" s="17">
        <v>437</v>
      </c>
      <c r="B396" s="6" t="s">
        <v>304</v>
      </c>
      <c r="C396" s="20">
        <v>806005008</v>
      </c>
      <c r="D396" s="20">
        <v>5</v>
      </c>
      <c r="E396" s="23" t="s">
        <v>602</v>
      </c>
      <c r="F396" s="23" t="s">
        <v>458</v>
      </c>
      <c r="G396" s="24"/>
      <c r="H396" s="24"/>
    </row>
    <row r="397" spans="1:8">
      <c r="A397" s="17">
        <v>438</v>
      </c>
      <c r="B397" s="6" t="s">
        <v>261</v>
      </c>
      <c r="C397" s="20">
        <v>900134459</v>
      </c>
      <c r="D397" s="20">
        <v>7</v>
      </c>
      <c r="E397" s="23" t="s">
        <v>638</v>
      </c>
      <c r="F397" s="24"/>
      <c r="G397" s="24"/>
      <c r="H397" s="24"/>
    </row>
    <row r="398" spans="1:8">
      <c r="A398" s="17">
        <v>439</v>
      </c>
      <c r="B398" s="6" t="s">
        <v>373</v>
      </c>
      <c r="C398" s="20">
        <v>900382762</v>
      </c>
      <c r="D398" s="20">
        <v>7</v>
      </c>
      <c r="E398" s="23" t="s">
        <v>486</v>
      </c>
      <c r="F398" s="44" t="s">
        <v>625</v>
      </c>
      <c r="G398" s="44" t="s">
        <v>529</v>
      </c>
      <c r="H398" s="44" t="s">
        <v>655</v>
      </c>
    </row>
    <row r="399" spans="1:8" ht="17.399999999999999" customHeight="1">
      <c r="A399" s="17">
        <v>440</v>
      </c>
      <c r="B399" s="10" t="s">
        <v>426</v>
      </c>
      <c r="C399" s="20">
        <v>860053716</v>
      </c>
      <c r="D399" s="20">
        <v>2</v>
      </c>
      <c r="E399" s="44" t="s">
        <v>656</v>
      </c>
      <c r="F399" s="23" t="s">
        <v>460</v>
      </c>
      <c r="G399" s="44" t="s">
        <v>657</v>
      </c>
      <c r="H399" s="24"/>
    </row>
    <row r="400" spans="1:8">
      <c r="A400" s="17">
        <v>441</v>
      </c>
      <c r="B400" s="6" t="s">
        <v>281</v>
      </c>
      <c r="C400" s="20">
        <v>900334174</v>
      </c>
      <c r="D400" s="20">
        <v>1</v>
      </c>
      <c r="E400" s="23" t="s">
        <v>486</v>
      </c>
      <c r="F400" s="44" t="s">
        <v>494</v>
      </c>
      <c r="G400" s="24"/>
      <c r="H400" s="24"/>
    </row>
    <row r="401" spans="1:8">
      <c r="A401" s="17">
        <v>442</v>
      </c>
      <c r="B401" s="6" t="s">
        <v>112</v>
      </c>
      <c r="C401" s="20">
        <v>800082760</v>
      </c>
      <c r="D401" s="20">
        <v>2</v>
      </c>
      <c r="E401" s="23" t="s">
        <v>512</v>
      </c>
      <c r="F401" s="44" t="s">
        <v>491</v>
      </c>
      <c r="G401" s="24"/>
      <c r="H401" s="24"/>
    </row>
    <row r="402" spans="1:8">
      <c r="A402" s="17">
        <v>443</v>
      </c>
      <c r="B402" s="6" t="s">
        <v>658</v>
      </c>
      <c r="C402" s="20">
        <v>890908649</v>
      </c>
      <c r="D402" s="20">
        <v>7</v>
      </c>
      <c r="E402" s="23" t="s">
        <v>512</v>
      </c>
      <c r="F402" s="24"/>
      <c r="G402" s="24"/>
      <c r="H402" s="24"/>
    </row>
    <row r="403" spans="1:8">
      <c r="A403" s="17">
        <v>444</v>
      </c>
      <c r="B403" s="82" t="s">
        <v>306</v>
      </c>
      <c r="C403" s="20">
        <v>860046927</v>
      </c>
      <c r="D403" s="20">
        <v>0</v>
      </c>
      <c r="E403" s="23" t="s">
        <v>457</v>
      </c>
      <c r="F403" s="23" t="s">
        <v>549</v>
      </c>
      <c r="G403" s="24"/>
      <c r="H403" s="24"/>
    </row>
    <row r="404" spans="1:8">
      <c r="A404" s="17">
        <v>445</v>
      </c>
      <c r="B404" s="6" t="s">
        <v>113</v>
      </c>
      <c r="C404" s="20">
        <v>890805453</v>
      </c>
      <c r="D404" s="20">
        <v>8</v>
      </c>
      <c r="E404" s="23" t="s">
        <v>522</v>
      </c>
      <c r="F404" s="24"/>
      <c r="G404" s="24"/>
      <c r="H404" s="24"/>
    </row>
    <row r="405" spans="1:8">
      <c r="A405" s="17">
        <v>446</v>
      </c>
      <c r="B405" s="82" t="s">
        <v>114</v>
      </c>
      <c r="C405" s="20">
        <v>900441721</v>
      </c>
      <c r="D405" s="20">
        <v>9</v>
      </c>
      <c r="E405" s="23" t="s">
        <v>483</v>
      </c>
      <c r="F405" s="24"/>
      <c r="G405" s="24"/>
      <c r="H405" s="24"/>
    </row>
    <row r="406" spans="1:8" ht="15" customHeight="1">
      <c r="A406" s="17">
        <v>447</v>
      </c>
      <c r="B406" s="7" t="s">
        <v>72</v>
      </c>
      <c r="C406" s="20">
        <v>860090222</v>
      </c>
      <c r="D406" s="20">
        <v>3</v>
      </c>
      <c r="E406" s="23" t="s">
        <v>450</v>
      </c>
      <c r="F406" s="24"/>
      <c r="G406" s="24"/>
      <c r="H406" s="24"/>
    </row>
    <row r="407" spans="1:8" ht="16.8" customHeight="1">
      <c r="A407" s="17">
        <v>448</v>
      </c>
      <c r="B407" s="41" t="s">
        <v>255</v>
      </c>
      <c r="C407" s="20">
        <v>890210534</v>
      </c>
      <c r="D407" s="20">
        <v>1</v>
      </c>
      <c r="E407" s="23" t="s">
        <v>471</v>
      </c>
      <c r="F407" s="24"/>
      <c r="G407" s="24"/>
      <c r="H407" s="24"/>
    </row>
    <row r="408" spans="1:8">
      <c r="A408" s="17">
        <v>450</v>
      </c>
      <c r="B408" s="82" t="s">
        <v>282</v>
      </c>
      <c r="C408" s="20">
        <v>900677748</v>
      </c>
      <c r="D408" s="20">
        <v>0</v>
      </c>
      <c r="E408" s="23" t="s">
        <v>486</v>
      </c>
      <c r="F408" s="23" t="s">
        <v>506</v>
      </c>
      <c r="G408" s="44" t="s">
        <v>494</v>
      </c>
      <c r="H408" s="23" t="s">
        <v>462</v>
      </c>
    </row>
    <row r="409" spans="1:8">
      <c r="A409" s="17">
        <v>453</v>
      </c>
      <c r="B409" s="35" t="s">
        <v>216</v>
      </c>
      <c r="C409" s="20">
        <v>890500622</v>
      </c>
      <c r="D409" s="20">
        <v>6</v>
      </c>
      <c r="E409" s="23" t="s">
        <v>659</v>
      </c>
      <c r="F409" s="24"/>
      <c r="G409" s="24"/>
      <c r="H409" s="24"/>
    </row>
    <row r="410" spans="1:8">
      <c r="A410" s="17">
        <v>454</v>
      </c>
      <c r="B410" s="136" t="s">
        <v>643</v>
      </c>
      <c r="C410" s="20">
        <v>899999063</v>
      </c>
      <c r="D410" s="20">
        <v>3</v>
      </c>
      <c r="E410" s="23" t="s">
        <v>659</v>
      </c>
      <c r="F410" s="24"/>
      <c r="G410" s="24"/>
      <c r="H410" s="24"/>
    </row>
    <row r="411" spans="1:8">
      <c r="A411" s="17">
        <v>459</v>
      </c>
      <c r="B411" s="6" t="s">
        <v>365</v>
      </c>
      <c r="C411" s="20">
        <v>900423309</v>
      </c>
      <c r="D411" s="20">
        <v>0</v>
      </c>
      <c r="E411" s="23" t="s">
        <v>457</v>
      </c>
      <c r="F411" s="24"/>
      <c r="G411" s="24"/>
      <c r="H411" s="24"/>
    </row>
    <row r="412" spans="1:8">
      <c r="A412" s="17">
        <v>460</v>
      </c>
      <c r="B412" s="6" t="s">
        <v>267</v>
      </c>
      <c r="C412" s="20">
        <v>830058737</v>
      </c>
      <c r="D412" s="20">
        <v>0</v>
      </c>
      <c r="E412" s="23" t="s">
        <v>457</v>
      </c>
      <c r="F412" s="23" t="s">
        <v>479</v>
      </c>
      <c r="G412" s="44" t="s">
        <v>577</v>
      </c>
      <c r="H412" s="23" t="s">
        <v>508</v>
      </c>
    </row>
    <row r="413" spans="1:8">
      <c r="A413" s="17">
        <v>461</v>
      </c>
      <c r="B413" s="82" t="s">
        <v>385</v>
      </c>
      <c r="C413" s="20">
        <v>800230209</v>
      </c>
      <c r="D413" s="20">
        <v>0</v>
      </c>
      <c r="E413" s="23" t="s">
        <v>443</v>
      </c>
      <c r="F413" s="23" t="s">
        <v>471</v>
      </c>
      <c r="G413" s="24"/>
      <c r="H413" s="24"/>
    </row>
    <row r="414" spans="1:8">
      <c r="A414" s="17">
        <v>462</v>
      </c>
      <c r="B414" s="6" t="s">
        <v>240</v>
      </c>
      <c r="C414" s="20">
        <v>900323811</v>
      </c>
      <c r="D414" s="20">
        <v>8</v>
      </c>
      <c r="E414" s="23" t="s">
        <v>457</v>
      </c>
      <c r="F414" s="24"/>
      <c r="G414" s="24"/>
      <c r="H414" s="24"/>
    </row>
    <row r="415" spans="1:8">
      <c r="A415" s="17">
        <v>463</v>
      </c>
      <c r="B415" s="82" t="s">
        <v>302</v>
      </c>
      <c r="C415" s="20">
        <v>860006333</v>
      </c>
      <c r="D415" s="20">
        <v>5</v>
      </c>
      <c r="E415" s="23" t="s">
        <v>452</v>
      </c>
      <c r="F415" s="24"/>
      <c r="G415" s="24"/>
      <c r="H415" s="24"/>
    </row>
    <row r="416" spans="1:8">
      <c r="A416" s="17">
        <v>464</v>
      </c>
      <c r="B416" s="6" t="s">
        <v>293</v>
      </c>
      <c r="C416" s="20">
        <v>900781699</v>
      </c>
      <c r="D416" s="20">
        <v>2</v>
      </c>
      <c r="E416" s="23" t="s">
        <v>485</v>
      </c>
      <c r="F416" s="24"/>
      <c r="G416" s="24"/>
      <c r="H416" s="24"/>
    </row>
    <row r="417" spans="1:8">
      <c r="A417" s="17">
        <v>465</v>
      </c>
      <c r="B417" s="6" t="s">
        <v>379</v>
      </c>
      <c r="C417" s="20">
        <v>800102517</v>
      </c>
      <c r="D417" s="20">
        <v>6</v>
      </c>
      <c r="E417" s="23" t="s">
        <v>486</v>
      </c>
      <c r="F417" s="44" t="s">
        <v>625</v>
      </c>
      <c r="G417" s="42" t="s">
        <v>617</v>
      </c>
      <c r="H417" s="24"/>
    </row>
  </sheetData>
  <autoFilter ref="A1:H417" xr:uid="{C95D8D0E-49B7-43E8-AF2B-082E2E83A8AF}"/>
  <mergeCells count="2">
    <mergeCell ref="J2:J4"/>
    <mergeCell ref="K2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2D9FE-B157-4566-A7AE-FF0CC0D0EE2C}">
  <dimension ref="B2:I56"/>
  <sheetViews>
    <sheetView workbookViewId="0">
      <selection activeCell="F14" sqref="F14"/>
    </sheetView>
  </sheetViews>
  <sheetFormatPr baseColWidth="10" defaultRowHeight="14.4"/>
  <cols>
    <col min="2" max="2" width="19.21875" customWidth="1"/>
    <col min="3" max="3" width="33.33203125" style="51" customWidth="1"/>
    <col min="4" max="4" width="86.21875" customWidth="1"/>
    <col min="5" max="5" width="8.109375" customWidth="1"/>
  </cols>
  <sheetData>
    <row r="2" spans="2:9" ht="45" customHeight="1">
      <c r="B2" s="56" t="s">
        <v>716</v>
      </c>
      <c r="C2" s="120" t="s">
        <v>788</v>
      </c>
      <c r="D2" s="56" t="s">
        <v>660</v>
      </c>
      <c r="F2" s="99" t="s">
        <v>804</v>
      </c>
      <c r="G2" s="99" t="s">
        <v>803</v>
      </c>
      <c r="H2" s="99" t="s">
        <v>805</v>
      </c>
      <c r="I2" s="99" t="s">
        <v>806</v>
      </c>
    </row>
    <row r="3" spans="2:9">
      <c r="B3" s="121" t="s">
        <v>789</v>
      </c>
      <c r="C3" s="122" t="s">
        <v>653</v>
      </c>
      <c r="D3" s="53" t="s">
        <v>661</v>
      </c>
      <c r="F3" s="132"/>
      <c r="G3" s="133"/>
      <c r="H3" s="134"/>
      <c r="I3" s="135"/>
    </row>
    <row r="4" spans="2:9">
      <c r="B4" s="121"/>
      <c r="C4" s="122" t="s">
        <v>633</v>
      </c>
      <c r="D4" s="53" t="s">
        <v>662</v>
      </c>
    </row>
    <row r="5" spans="2:9">
      <c r="B5" s="121"/>
      <c r="C5" s="123" t="s">
        <v>498</v>
      </c>
      <c r="D5" s="53" t="s">
        <v>663</v>
      </c>
    </row>
    <row r="6" spans="2:9">
      <c r="B6" s="121"/>
      <c r="C6" s="123" t="s">
        <v>448</v>
      </c>
      <c r="D6" s="53" t="s">
        <v>664</v>
      </c>
    </row>
    <row r="7" spans="2:9">
      <c r="B7" s="121"/>
      <c r="C7" s="122" t="s">
        <v>569</v>
      </c>
      <c r="D7" s="53" t="s">
        <v>665</v>
      </c>
    </row>
    <row r="8" spans="2:9">
      <c r="B8" s="121"/>
      <c r="C8" s="122" t="s">
        <v>490</v>
      </c>
      <c r="D8" s="53" t="s">
        <v>666</v>
      </c>
    </row>
    <row r="9" spans="2:9">
      <c r="B9" s="121"/>
      <c r="C9" s="123" t="s">
        <v>596</v>
      </c>
      <c r="D9" s="53" t="s">
        <v>667</v>
      </c>
    </row>
    <row r="10" spans="2:9">
      <c r="B10" s="121"/>
      <c r="C10" s="54" t="s">
        <v>668</v>
      </c>
      <c r="D10" s="53" t="s">
        <v>669</v>
      </c>
    </row>
    <row r="11" spans="2:9">
      <c r="B11" s="121"/>
      <c r="C11" s="124" t="s">
        <v>595</v>
      </c>
      <c r="D11" s="53" t="s">
        <v>670</v>
      </c>
    </row>
    <row r="12" spans="2:9">
      <c r="B12" s="121" t="s">
        <v>790</v>
      </c>
      <c r="C12" s="125">
        <v>1410</v>
      </c>
      <c r="D12" s="53" t="s">
        <v>671</v>
      </c>
    </row>
    <row r="13" spans="2:9">
      <c r="B13" s="121"/>
      <c r="C13" s="122">
        <v>2651</v>
      </c>
      <c r="D13" s="53" t="s">
        <v>672</v>
      </c>
    </row>
    <row r="14" spans="2:9">
      <c r="B14" s="121"/>
      <c r="C14" s="123">
        <v>2720</v>
      </c>
      <c r="D14" s="53" t="s">
        <v>673</v>
      </c>
    </row>
    <row r="15" spans="2:9">
      <c r="B15" s="121"/>
      <c r="C15" s="123">
        <v>2750</v>
      </c>
      <c r="D15" s="53" t="s">
        <v>674</v>
      </c>
    </row>
    <row r="16" spans="2:9">
      <c r="B16" s="121"/>
      <c r="C16" s="123">
        <v>2910</v>
      </c>
      <c r="D16" s="53" t="s">
        <v>675</v>
      </c>
    </row>
    <row r="17" spans="2:4">
      <c r="B17" s="121"/>
      <c r="C17" s="123">
        <v>2930</v>
      </c>
      <c r="D17" s="53" t="s">
        <v>676</v>
      </c>
    </row>
    <row r="18" spans="2:4">
      <c r="B18" s="121"/>
      <c r="C18" s="123">
        <v>3250</v>
      </c>
      <c r="D18" s="53" t="s">
        <v>677</v>
      </c>
    </row>
    <row r="19" spans="2:4">
      <c r="B19" s="121"/>
      <c r="C19" s="123">
        <v>3320</v>
      </c>
      <c r="D19" s="53" t="s">
        <v>678</v>
      </c>
    </row>
    <row r="20" spans="2:4">
      <c r="B20" s="121" t="s">
        <v>791</v>
      </c>
      <c r="C20" s="123">
        <v>4210</v>
      </c>
      <c r="D20" s="53" t="s">
        <v>679</v>
      </c>
    </row>
    <row r="21" spans="2:4">
      <c r="B21" s="121"/>
      <c r="C21" s="122">
        <v>4220</v>
      </c>
      <c r="D21" s="53" t="s">
        <v>680</v>
      </c>
    </row>
    <row r="22" spans="2:4">
      <c r="B22" s="121"/>
      <c r="C22" s="124">
        <v>4290</v>
      </c>
      <c r="D22" s="53" t="s">
        <v>681</v>
      </c>
    </row>
    <row r="23" spans="2:4">
      <c r="B23" s="121"/>
      <c r="C23" s="124">
        <v>4329</v>
      </c>
      <c r="D23" s="53" t="s">
        <v>682</v>
      </c>
    </row>
    <row r="24" spans="2:4">
      <c r="B24" s="121"/>
      <c r="C24" s="124">
        <v>4330</v>
      </c>
      <c r="D24" s="53" t="s">
        <v>683</v>
      </c>
    </row>
    <row r="25" spans="2:4">
      <c r="B25" s="121"/>
      <c r="C25" s="122">
        <v>4390</v>
      </c>
      <c r="D25" s="53" t="s">
        <v>684</v>
      </c>
    </row>
    <row r="26" spans="2:4">
      <c r="B26" s="121" t="s">
        <v>792</v>
      </c>
      <c r="C26" s="122">
        <v>4511</v>
      </c>
      <c r="D26" s="53" t="s">
        <v>685</v>
      </c>
    </row>
    <row r="27" spans="2:4">
      <c r="B27" s="121"/>
      <c r="C27" s="122">
        <v>4520</v>
      </c>
      <c r="D27" s="53" t="s">
        <v>686</v>
      </c>
    </row>
    <row r="28" spans="2:4">
      <c r="B28" s="121"/>
      <c r="C28" s="123">
        <v>4530</v>
      </c>
      <c r="D28" s="53" t="s">
        <v>687</v>
      </c>
    </row>
    <row r="29" spans="2:4">
      <c r="B29" s="121"/>
      <c r="C29" s="122">
        <v>4645</v>
      </c>
      <c r="D29" s="53" t="s">
        <v>688</v>
      </c>
    </row>
    <row r="30" spans="2:4">
      <c r="B30" s="121"/>
      <c r="C30" s="123">
        <v>4690</v>
      </c>
      <c r="D30" s="53" t="s">
        <v>689</v>
      </c>
    </row>
    <row r="31" spans="2:4">
      <c r="B31" s="121"/>
      <c r="C31" s="122">
        <v>4751</v>
      </c>
      <c r="D31" s="53" t="s">
        <v>690</v>
      </c>
    </row>
    <row r="32" spans="2:4" ht="28.2" customHeight="1">
      <c r="B32" s="121"/>
      <c r="C32" s="126">
        <v>4752</v>
      </c>
      <c r="D32" s="118" t="s">
        <v>691</v>
      </c>
    </row>
    <row r="33" spans="2:4" ht="28.8" customHeight="1">
      <c r="B33" s="121"/>
      <c r="C33" s="126">
        <v>4773</v>
      </c>
      <c r="D33" s="118" t="s">
        <v>692</v>
      </c>
    </row>
    <row r="34" spans="2:4">
      <c r="B34" s="121"/>
      <c r="C34" s="123">
        <v>4774</v>
      </c>
      <c r="D34" s="53" t="s">
        <v>693</v>
      </c>
    </row>
    <row r="35" spans="2:4">
      <c r="B35" s="121"/>
      <c r="C35" s="124">
        <v>4791</v>
      </c>
      <c r="D35" s="53" t="s">
        <v>694</v>
      </c>
    </row>
    <row r="36" spans="2:4" ht="28.8" customHeight="1">
      <c r="B36" s="121"/>
      <c r="C36" s="127">
        <v>4799</v>
      </c>
      <c r="D36" s="118" t="s">
        <v>695</v>
      </c>
    </row>
    <row r="37" spans="2:4" ht="24.6" customHeight="1">
      <c r="B37" s="114" t="s">
        <v>793</v>
      </c>
      <c r="C37" s="122">
        <v>4923</v>
      </c>
      <c r="D37" s="128" t="s">
        <v>696</v>
      </c>
    </row>
    <row r="38" spans="2:4" ht="24.6" customHeight="1">
      <c r="B38" s="114"/>
      <c r="C38" s="122">
        <v>5229</v>
      </c>
      <c r="D38" s="128" t="s">
        <v>697</v>
      </c>
    </row>
    <row r="39" spans="2:4" ht="42.6" customHeight="1">
      <c r="B39" s="100" t="s">
        <v>794</v>
      </c>
      <c r="C39" s="129">
        <v>5514</v>
      </c>
      <c r="D39" s="128" t="s">
        <v>698</v>
      </c>
    </row>
    <row r="40" spans="2:4" ht="28.8" customHeight="1">
      <c r="B40" s="114" t="s">
        <v>795</v>
      </c>
      <c r="C40" s="130">
        <v>6201</v>
      </c>
      <c r="D40" s="118" t="s">
        <v>699</v>
      </c>
    </row>
    <row r="41" spans="2:4" ht="28.8" customHeight="1">
      <c r="B41" s="114"/>
      <c r="C41" s="130">
        <v>6202</v>
      </c>
      <c r="D41" s="118" t="s">
        <v>700</v>
      </c>
    </row>
    <row r="42" spans="2:4">
      <c r="B42" s="114"/>
      <c r="C42" s="125">
        <v>6209</v>
      </c>
      <c r="D42" s="53" t="s">
        <v>701</v>
      </c>
    </row>
    <row r="43" spans="2:4">
      <c r="B43" s="114"/>
      <c r="C43" s="124">
        <v>6399</v>
      </c>
      <c r="D43" s="53" t="s">
        <v>702</v>
      </c>
    </row>
    <row r="44" spans="2:4" ht="29.4" customHeight="1">
      <c r="B44" s="114" t="s">
        <v>796</v>
      </c>
      <c r="C44" s="127">
        <v>6499</v>
      </c>
      <c r="D44" s="128" t="s">
        <v>703</v>
      </c>
    </row>
    <row r="45" spans="2:4" ht="27" customHeight="1">
      <c r="B45" s="114"/>
      <c r="C45" s="126">
        <v>6613</v>
      </c>
      <c r="D45" s="128" t="s">
        <v>704</v>
      </c>
    </row>
    <row r="46" spans="2:4" ht="42" customHeight="1">
      <c r="B46" s="100" t="s">
        <v>797</v>
      </c>
      <c r="C46" s="126">
        <v>6810</v>
      </c>
      <c r="D46" s="128" t="s">
        <v>705</v>
      </c>
    </row>
    <row r="47" spans="2:4" ht="28.2" customHeight="1">
      <c r="B47" s="100" t="s">
        <v>798</v>
      </c>
      <c r="C47" s="127">
        <v>6920</v>
      </c>
      <c r="D47" s="128" t="s">
        <v>706</v>
      </c>
    </row>
    <row r="48" spans="2:4">
      <c r="B48" s="114" t="s">
        <v>799</v>
      </c>
      <c r="C48" s="122">
        <v>7830</v>
      </c>
      <c r="D48" s="53" t="s">
        <v>707</v>
      </c>
    </row>
    <row r="49" spans="2:4">
      <c r="B49" s="114"/>
      <c r="C49" s="125">
        <v>8121</v>
      </c>
      <c r="D49" s="53" t="s">
        <v>708</v>
      </c>
    </row>
    <row r="50" spans="2:4">
      <c r="B50" s="114"/>
      <c r="C50" s="123">
        <v>8130</v>
      </c>
      <c r="D50" s="53" t="s">
        <v>709</v>
      </c>
    </row>
    <row r="51" spans="2:4">
      <c r="B51" s="114"/>
      <c r="C51" s="124">
        <v>8211</v>
      </c>
      <c r="D51" s="53" t="s">
        <v>710</v>
      </c>
    </row>
    <row r="52" spans="2:4" ht="28.8" customHeight="1">
      <c r="B52" s="100" t="s">
        <v>800</v>
      </c>
      <c r="C52" s="126">
        <v>8560</v>
      </c>
      <c r="D52" s="128" t="s">
        <v>711</v>
      </c>
    </row>
    <row r="53" spans="2:4" ht="35.4" customHeight="1">
      <c r="B53" s="114" t="s">
        <v>801</v>
      </c>
      <c r="C53" s="130">
        <v>8691</v>
      </c>
      <c r="D53" s="128" t="s">
        <v>712</v>
      </c>
    </row>
    <row r="54" spans="2:4" ht="35.4" customHeight="1">
      <c r="B54" s="114"/>
      <c r="C54" s="126">
        <v>8699</v>
      </c>
      <c r="D54" s="128" t="s">
        <v>713</v>
      </c>
    </row>
    <row r="55" spans="2:4" ht="26.4" customHeight="1">
      <c r="B55" s="114" t="s">
        <v>802</v>
      </c>
      <c r="C55" s="130">
        <v>9499</v>
      </c>
      <c r="D55" s="128" t="s">
        <v>714</v>
      </c>
    </row>
    <row r="56" spans="2:4" ht="28.2" customHeight="1">
      <c r="B56" s="114"/>
      <c r="C56" s="130">
        <v>9609</v>
      </c>
      <c r="D56" s="128" t="s">
        <v>715</v>
      </c>
    </row>
  </sheetData>
  <sortState xmlns:xlrd2="http://schemas.microsoft.com/office/spreadsheetml/2017/richdata2" ref="C3:C56">
    <sortCondition ref="C3:C56" customList="0,1,2,3,4,5,6,7,8,9,10,11,12,13,14,15"/>
  </sortState>
  <mergeCells count="10">
    <mergeCell ref="B44:B45"/>
    <mergeCell ref="B48:B51"/>
    <mergeCell ref="B53:B54"/>
    <mergeCell ref="B55:B56"/>
    <mergeCell ref="B3:B11"/>
    <mergeCell ref="B12:B19"/>
    <mergeCell ref="B20:B25"/>
    <mergeCell ref="B26:B36"/>
    <mergeCell ref="B37:B38"/>
    <mergeCell ref="B40:B43"/>
  </mergeCells>
  <pageMargins left="0.7" right="0.7" top="0.75" bottom="0.75" header="0.3" footer="0.3"/>
  <pageSetup orientation="portrait" horizontalDpi="4294967292" verticalDpi="0" r:id="rId1"/>
  <ignoredErrors>
    <ignoredError sqref="C10:C11 C3:C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546F4-5A1A-42A8-BECE-BF01278DBD99}">
  <dimension ref="C2:D18"/>
  <sheetViews>
    <sheetView workbookViewId="0">
      <selection activeCell="G10" sqref="G10"/>
    </sheetView>
  </sheetViews>
  <sheetFormatPr baseColWidth="10" defaultRowHeight="14.4"/>
  <cols>
    <col min="3" max="3" width="43.21875" customWidth="1"/>
    <col min="4" max="4" width="74" customWidth="1"/>
  </cols>
  <sheetData>
    <row r="2" spans="3:4" ht="42.6" customHeight="1">
      <c r="C2" s="96" t="s">
        <v>787</v>
      </c>
      <c r="D2" s="100" t="s">
        <v>660</v>
      </c>
    </row>
    <row r="3" spans="3:4">
      <c r="C3" s="116" t="s">
        <v>498</v>
      </c>
      <c r="D3" s="53" t="s">
        <v>663</v>
      </c>
    </row>
    <row r="4" spans="3:4">
      <c r="C4" s="116" t="s">
        <v>448</v>
      </c>
      <c r="D4" s="53" t="s">
        <v>664</v>
      </c>
    </row>
    <row r="5" spans="3:4">
      <c r="C5" s="116" t="s">
        <v>569</v>
      </c>
      <c r="D5" s="53" t="s">
        <v>665</v>
      </c>
    </row>
    <row r="6" spans="3:4">
      <c r="C6" s="116" t="s">
        <v>596</v>
      </c>
      <c r="D6" s="53" t="s">
        <v>667</v>
      </c>
    </row>
    <row r="7" spans="3:4">
      <c r="C7" s="116" t="s">
        <v>668</v>
      </c>
      <c r="D7" s="53" t="s">
        <v>717</v>
      </c>
    </row>
    <row r="8" spans="3:4">
      <c r="C8" s="116">
        <v>2720</v>
      </c>
      <c r="D8" s="53" t="s">
        <v>673</v>
      </c>
    </row>
    <row r="9" spans="3:4">
      <c r="C9" s="116">
        <v>2750</v>
      </c>
      <c r="D9" s="53" t="s">
        <v>674</v>
      </c>
    </row>
    <row r="10" spans="3:4">
      <c r="C10" s="116">
        <v>3320</v>
      </c>
      <c r="D10" s="53" t="s">
        <v>678</v>
      </c>
    </row>
    <row r="11" spans="3:4">
      <c r="C11" s="116">
        <v>4220</v>
      </c>
      <c r="D11" s="53" t="s">
        <v>680</v>
      </c>
    </row>
    <row r="12" spans="3:4">
      <c r="C12" s="116">
        <v>4329</v>
      </c>
      <c r="D12" s="53" t="s">
        <v>682</v>
      </c>
    </row>
    <row r="13" spans="3:4">
      <c r="C13" s="116">
        <v>4751</v>
      </c>
      <c r="D13" s="53" t="s">
        <v>690</v>
      </c>
    </row>
    <row r="14" spans="3:4" ht="29.4" customHeight="1">
      <c r="C14" s="117">
        <v>4752</v>
      </c>
      <c r="D14" s="118" t="s">
        <v>691</v>
      </c>
    </row>
    <row r="15" spans="3:4" ht="28.8" customHeight="1">
      <c r="C15" s="117">
        <v>4774</v>
      </c>
      <c r="D15" s="118" t="s">
        <v>693</v>
      </c>
    </row>
    <row r="16" spans="3:4">
      <c r="C16" s="116">
        <v>4791</v>
      </c>
      <c r="D16" s="53" t="s">
        <v>694</v>
      </c>
    </row>
    <row r="17" spans="3:4">
      <c r="C17" s="116" t="s">
        <v>639</v>
      </c>
      <c r="D17" s="53" t="s">
        <v>697</v>
      </c>
    </row>
    <row r="18" spans="3:4" ht="28.8" customHeight="1">
      <c r="C18" s="117">
        <v>6201</v>
      </c>
      <c r="D18" s="119" t="s">
        <v>718</v>
      </c>
    </row>
  </sheetData>
  <sortState xmlns:xlrd2="http://schemas.microsoft.com/office/spreadsheetml/2017/richdata2" ref="C3:C18">
    <sortCondition ref="C3"/>
  </sortState>
  <pageMargins left="0.7" right="0.7" top="0.75" bottom="0.75" header="0.3" footer="0.3"/>
  <pageSetup orientation="portrait" horizontalDpi="4294967292" verticalDpi="0" r:id="rId1"/>
  <ignoredErrors>
    <ignoredError sqref="C5:C7 C3:C4 C1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23706-C234-41E9-BC81-5202CD61818B}">
  <dimension ref="B2:P189"/>
  <sheetViews>
    <sheetView topLeftCell="A136" workbookViewId="0">
      <selection activeCell="H16" sqref="H16"/>
    </sheetView>
  </sheetViews>
  <sheetFormatPr baseColWidth="10" defaultRowHeight="14.4"/>
  <cols>
    <col min="2" max="2" width="40.77734375" customWidth="1"/>
    <col min="4" max="4" width="26.109375" customWidth="1"/>
    <col min="7" max="7" width="22.109375" customWidth="1"/>
    <col min="8" max="8" width="21.77734375" customWidth="1"/>
    <col min="9" max="9" width="21.6640625" customWidth="1"/>
    <col min="10" max="10" width="15.44140625" customWidth="1"/>
    <col min="11" max="11" width="14.44140625" customWidth="1"/>
  </cols>
  <sheetData>
    <row r="2" spans="2:16" ht="41.4" customHeight="1">
      <c r="B2" s="100" t="s">
        <v>809</v>
      </c>
      <c r="D2" s="145" t="s">
        <v>810</v>
      </c>
      <c r="E2" s="145" t="s">
        <v>751</v>
      </c>
      <c r="G2" s="121" t="s">
        <v>746</v>
      </c>
      <c r="H2" s="121"/>
    </row>
    <row r="3" spans="2:16">
      <c r="B3" s="57" t="s">
        <v>513</v>
      </c>
      <c r="D3" s="54" t="s">
        <v>653</v>
      </c>
      <c r="E3" s="63">
        <v>1</v>
      </c>
      <c r="G3" s="52" t="s">
        <v>747</v>
      </c>
      <c r="H3" s="77"/>
    </row>
    <row r="4" spans="2:16">
      <c r="B4" s="57" t="s">
        <v>719</v>
      </c>
      <c r="D4" s="54" t="s">
        <v>633</v>
      </c>
      <c r="E4" s="63">
        <v>1</v>
      </c>
      <c r="G4" s="52" t="s">
        <v>748</v>
      </c>
      <c r="H4" s="78"/>
    </row>
    <row r="5" spans="2:16">
      <c r="B5" s="57" t="s">
        <v>543</v>
      </c>
      <c r="D5" s="54" t="s">
        <v>498</v>
      </c>
      <c r="E5" s="63">
        <v>1</v>
      </c>
      <c r="G5" s="52" t="s">
        <v>749</v>
      </c>
      <c r="H5" s="79"/>
    </row>
    <row r="6" spans="2:16">
      <c r="B6" s="57" t="s">
        <v>527</v>
      </c>
      <c r="D6" s="54" t="s">
        <v>448</v>
      </c>
      <c r="E6" s="63">
        <v>1</v>
      </c>
      <c r="G6" s="52" t="s">
        <v>750</v>
      </c>
      <c r="H6" s="80"/>
    </row>
    <row r="7" spans="2:16">
      <c r="B7" s="57" t="s">
        <v>720</v>
      </c>
      <c r="D7" s="54" t="s">
        <v>569</v>
      </c>
      <c r="E7" s="63">
        <v>1</v>
      </c>
    </row>
    <row r="8" spans="2:16" ht="14.4" customHeight="1">
      <c r="B8" s="57" t="s">
        <v>721</v>
      </c>
      <c r="D8" s="54" t="s">
        <v>490</v>
      </c>
      <c r="E8" s="63">
        <v>1</v>
      </c>
      <c r="G8" s="131"/>
      <c r="H8" s="131"/>
      <c r="I8" s="131"/>
      <c r="J8" s="131"/>
      <c r="K8" s="131"/>
      <c r="L8" s="131"/>
      <c r="M8" s="131"/>
      <c r="N8" s="131"/>
      <c r="O8" s="131"/>
      <c r="P8" s="131"/>
    </row>
    <row r="9" spans="2:16">
      <c r="B9" s="57" t="s">
        <v>583</v>
      </c>
      <c r="D9" s="54" t="s">
        <v>596</v>
      </c>
      <c r="E9" s="63">
        <v>1</v>
      </c>
      <c r="G9" s="109" t="s">
        <v>811</v>
      </c>
      <c r="H9" s="109"/>
      <c r="I9" s="131"/>
      <c r="J9" s="131"/>
      <c r="K9" s="131"/>
      <c r="L9" s="131"/>
      <c r="M9" s="131"/>
      <c r="N9" s="131"/>
      <c r="O9" s="131"/>
      <c r="P9" s="131"/>
    </row>
    <row r="10" spans="2:16">
      <c r="B10" s="57" t="s">
        <v>525</v>
      </c>
      <c r="D10" s="54" t="s">
        <v>595</v>
      </c>
      <c r="E10" s="63">
        <v>1</v>
      </c>
      <c r="G10" s="146"/>
      <c r="H10" s="146"/>
      <c r="I10" s="131"/>
      <c r="J10" s="131"/>
      <c r="K10" s="131"/>
      <c r="L10" s="131"/>
      <c r="M10" s="131"/>
      <c r="N10" s="131"/>
      <c r="O10" s="131"/>
      <c r="P10" s="131"/>
    </row>
    <row r="11" spans="2:16">
      <c r="B11" s="57" t="s">
        <v>722</v>
      </c>
      <c r="D11" s="54" t="s">
        <v>513</v>
      </c>
      <c r="E11" s="64">
        <v>2</v>
      </c>
    </row>
    <row r="12" spans="2:16">
      <c r="B12" s="57" t="s">
        <v>546</v>
      </c>
      <c r="D12" s="54" t="s">
        <v>543</v>
      </c>
      <c r="E12" s="66">
        <v>18</v>
      </c>
      <c r="G12" s="147" t="s">
        <v>812</v>
      </c>
      <c r="H12" s="147"/>
    </row>
    <row r="13" spans="2:16">
      <c r="B13" s="57" t="s">
        <v>465</v>
      </c>
      <c r="D13" s="54" t="s">
        <v>527</v>
      </c>
      <c r="E13" s="66">
        <v>7</v>
      </c>
      <c r="G13" s="148"/>
      <c r="H13" s="149"/>
    </row>
    <row r="14" spans="2:16">
      <c r="B14" s="57" t="s">
        <v>723</v>
      </c>
      <c r="D14" s="54" t="s">
        <v>583</v>
      </c>
      <c r="E14" s="64">
        <v>2</v>
      </c>
      <c r="G14" s="68"/>
      <c r="H14" s="68"/>
      <c r="I14" s="68"/>
    </row>
    <row r="15" spans="2:16">
      <c r="B15" s="57" t="s">
        <v>724</v>
      </c>
      <c r="D15" s="54" t="s">
        <v>525</v>
      </c>
      <c r="E15" s="63">
        <v>1</v>
      </c>
      <c r="G15" s="69"/>
      <c r="H15" s="62"/>
      <c r="I15" s="69"/>
    </row>
    <row r="16" spans="2:16">
      <c r="B16" s="57" t="s">
        <v>725</v>
      </c>
      <c r="D16" s="54" t="s">
        <v>546</v>
      </c>
      <c r="E16" s="66">
        <v>4</v>
      </c>
      <c r="G16" s="69"/>
      <c r="H16" s="62"/>
      <c r="I16" s="69"/>
    </row>
    <row r="17" spans="2:9">
      <c r="B17" s="57" t="s">
        <v>640</v>
      </c>
      <c r="D17" s="54" t="s">
        <v>465</v>
      </c>
      <c r="E17" s="63">
        <v>1</v>
      </c>
      <c r="G17" s="69"/>
      <c r="H17" s="62"/>
      <c r="I17" s="69"/>
    </row>
    <row r="18" spans="2:9">
      <c r="B18" s="57" t="s">
        <v>443</v>
      </c>
      <c r="D18" s="54" t="s">
        <v>640</v>
      </c>
      <c r="E18" s="63">
        <v>1</v>
      </c>
      <c r="G18" s="69"/>
      <c r="H18" s="62"/>
      <c r="I18" s="69"/>
    </row>
    <row r="19" spans="2:9">
      <c r="B19" s="57" t="s">
        <v>444</v>
      </c>
      <c r="D19" s="54" t="s">
        <v>443</v>
      </c>
      <c r="E19" s="66">
        <v>27</v>
      </c>
      <c r="G19" s="69"/>
      <c r="H19" s="62"/>
      <c r="I19" s="69"/>
    </row>
    <row r="20" spans="2:9">
      <c r="B20" s="58" t="s">
        <v>571</v>
      </c>
      <c r="D20" s="54" t="s">
        <v>444</v>
      </c>
      <c r="E20" s="64">
        <v>2</v>
      </c>
      <c r="G20" s="69"/>
      <c r="H20" s="62"/>
      <c r="I20" s="69"/>
    </row>
    <row r="21" spans="2:9">
      <c r="B21" s="58" t="s">
        <v>726</v>
      </c>
      <c r="D21" s="54" t="s">
        <v>579</v>
      </c>
      <c r="E21" s="63">
        <v>1</v>
      </c>
      <c r="G21" s="69"/>
      <c r="H21" s="62"/>
      <c r="I21" s="69"/>
    </row>
    <row r="22" spans="2:9">
      <c r="B22" s="58" t="s">
        <v>579</v>
      </c>
      <c r="D22" s="54" t="s">
        <v>530</v>
      </c>
      <c r="E22" s="66">
        <v>7</v>
      </c>
      <c r="G22" s="69"/>
      <c r="H22" s="62"/>
      <c r="I22" s="62"/>
    </row>
    <row r="23" spans="2:9">
      <c r="B23" s="58" t="s">
        <v>530</v>
      </c>
      <c r="D23" s="54" t="s">
        <v>474</v>
      </c>
      <c r="E23" s="66">
        <v>7</v>
      </c>
      <c r="G23" s="69"/>
      <c r="H23" s="62"/>
      <c r="I23" s="62"/>
    </row>
    <row r="24" spans="2:9">
      <c r="B24" s="58" t="s">
        <v>474</v>
      </c>
      <c r="D24" s="54" t="s">
        <v>468</v>
      </c>
      <c r="E24" s="66">
        <v>7</v>
      </c>
      <c r="G24" s="69"/>
      <c r="H24" s="62"/>
      <c r="I24" s="62"/>
    </row>
    <row r="25" spans="2:9">
      <c r="B25" s="58" t="s">
        <v>468</v>
      </c>
      <c r="D25" s="54" t="s">
        <v>517</v>
      </c>
      <c r="E25" s="63">
        <v>1</v>
      </c>
      <c r="G25" s="62"/>
      <c r="H25" s="62"/>
      <c r="I25" s="62"/>
    </row>
    <row r="26" spans="2:9">
      <c r="B26" s="58" t="s">
        <v>727</v>
      </c>
      <c r="D26" s="54" t="s">
        <v>521</v>
      </c>
      <c r="E26" s="64">
        <v>2</v>
      </c>
      <c r="G26" s="62"/>
      <c r="H26" s="62"/>
      <c r="I26" s="62"/>
    </row>
    <row r="27" spans="2:9">
      <c r="B27" s="58" t="s">
        <v>517</v>
      </c>
      <c r="D27" s="54" t="s">
        <v>469</v>
      </c>
      <c r="E27" s="64">
        <v>2</v>
      </c>
      <c r="G27" s="62"/>
      <c r="H27" s="62"/>
      <c r="I27" s="62"/>
    </row>
    <row r="28" spans="2:9">
      <c r="B28" s="58" t="s">
        <v>728</v>
      </c>
      <c r="D28" s="54" t="s">
        <v>520</v>
      </c>
      <c r="E28" s="65">
        <v>3</v>
      </c>
      <c r="G28" s="62"/>
      <c r="H28" s="62"/>
      <c r="I28" s="62"/>
    </row>
    <row r="29" spans="2:9">
      <c r="B29" s="58" t="s">
        <v>521</v>
      </c>
      <c r="D29" s="54" t="s">
        <v>566</v>
      </c>
      <c r="E29" s="63">
        <v>1</v>
      </c>
      <c r="G29" s="62"/>
      <c r="H29" s="62"/>
      <c r="I29" s="62"/>
    </row>
    <row r="30" spans="2:9">
      <c r="B30" s="58" t="s">
        <v>729</v>
      </c>
      <c r="D30" s="54" t="s">
        <v>506</v>
      </c>
      <c r="E30" s="66">
        <v>13</v>
      </c>
      <c r="G30" s="62"/>
      <c r="H30" s="62"/>
      <c r="I30" s="62"/>
    </row>
    <row r="31" spans="2:9">
      <c r="B31" s="58" t="s">
        <v>730</v>
      </c>
      <c r="D31" s="54" t="s">
        <v>531</v>
      </c>
      <c r="E31" s="66">
        <v>6</v>
      </c>
      <c r="G31" s="62"/>
      <c r="H31" s="62"/>
      <c r="I31" s="62"/>
    </row>
    <row r="32" spans="2:9">
      <c r="B32" s="58" t="s">
        <v>469</v>
      </c>
      <c r="D32" s="54" t="s">
        <v>504</v>
      </c>
      <c r="E32" s="65">
        <v>3</v>
      </c>
      <c r="G32" s="62"/>
      <c r="H32" s="62"/>
      <c r="I32" s="62"/>
    </row>
    <row r="33" spans="2:9">
      <c r="B33" s="58" t="s">
        <v>520</v>
      </c>
      <c r="D33" s="54" t="s">
        <v>503</v>
      </c>
      <c r="E33" s="63">
        <v>1</v>
      </c>
      <c r="G33" s="62"/>
      <c r="H33" s="62"/>
      <c r="I33" s="62"/>
    </row>
    <row r="34" spans="2:9">
      <c r="B34" s="58" t="s">
        <v>566</v>
      </c>
      <c r="D34" s="54" t="s">
        <v>475</v>
      </c>
      <c r="E34" s="66">
        <v>5</v>
      </c>
      <c r="G34" s="62"/>
      <c r="H34" s="62"/>
      <c r="I34" s="62"/>
    </row>
    <row r="35" spans="2:9">
      <c r="B35" s="58" t="s">
        <v>731</v>
      </c>
      <c r="D35" s="54" t="s">
        <v>626</v>
      </c>
      <c r="E35" s="64">
        <v>2</v>
      </c>
      <c r="G35" s="62"/>
      <c r="H35" s="62"/>
      <c r="I35" s="62"/>
    </row>
    <row r="36" spans="2:9">
      <c r="B36" s="58" t="s">
        <v>506</v>
      </c>
      <c r="D36" s="54" t="s">
        <v>539</v>
      </c>
      <c r="E36" s="66">
        <v>4</v>
      </c>
      <c r="G36" s="62"/>
      <c r="H36" s="62"/>
      <c r="I36" s="69"/>
    </row>
    <row r="37" spans="2:9">
      <c r="B37" s="58" t="s">
        <v>531</v>
      </c>
      <c r="D37" s="54" t="s">
        <v>572</v>
      </c>
      <c r="E37" s="63">
        <v>1</v>
      </c>
      <c r="G37" s="62"/>
      <c r="H37" s="62"/>
      <c r="I37" s="69"/>
    </row>
    <row r="38" spans="2:9">
      <c r="B38" s="58" t="s">
        <v>504</v>
      </c>
      <c r="D38" s="54" t="s">
        <v>608</v>
      </c>
      <c r="E38" s="64">
        <v>2</v>
      </c>
      <c r="G38" s="62"/>
      <c r="H38" s="62"/>
      <c r="I38" s="62"/>
    </row>
    <row r="39" spans="2:9">
      <c r="B39" s="58" t="s">
        <v>503</v>
      </c>
      <c r="D39" s="54" t="s">
        <v>541</v>
      </c>
      <c r="E39" s="63">
        <v>1</v>
      </c>
      <c r="G39" s="62"/>
      <c r="H39" s="62"/>
      <c r="I39" s="62"/>
    </row>
    <row r="40" spans="2:9">
      <c r="B40" s="58" t="s">
        <v>732</v>
      </c>
      <c r="D40" s="54" t="s">
        <v>574</v>
      </c>
      <c r="E40" s="63">
        <v>1</v>
      </c>
      <c r="G40" s="62"/>
      <c r="H40" s="62"/>
      <c r="I40" s="62"/>
    </row>
    <row r="41" spans="2:9">
      <c r="B41" s="58" t="s">
        <v>475</v>
      </c>
      <c r="D41" s="54" t="s">
        <v>540</v>
      </c>
      <c r="E41" s="66">
        <v>4</v>
      </c>
      <c r="G41" s="62"/>
      <c r="H41" s="62"/>
      <c r="I41" s="62"/>
    </row>
    <row r="42" spans="2:9">
      <c r="B42" s="58" t="s">
        <v>733</v>
      </c>
      <c r="D42" s="54" t="s">
        <v>646</v>
      </c>
      <c r="E42" s="63">
        <v>1</v>
      </c>
      <c r="G42" s="62"/>
      <c r="H42" s="62"/>
      <c r="I42" s="69"/>
    </row>
    <row r="43" spans="2:9">
      <c r="B43" s="58" t="s">
        <v>626</v>
      </c>
      <c r="D43" s="54" t="s">
        <v>647</v>
      </c>
      <c r="E43" s="63">
        <v>1</v>
      </c>
      <c r="G43" s="62"/>
      <c r="H43" s="62"/>
      <c r="I43" s="69"/>
    </row>
    <row r="44" spans="2:9">
      <c r="B44" s="58" t="s">
        <v>539</v>
      </c>
      <c r="D44" s="54" t="s">
        <v>519</v>
      </c>
      <c r="E44" s="64">
        <v>2</v>
      </c>
      <c r="G44" s="62"/>
      <c r="H44" s="62"/>
      <c r="I44" s="70"/>
    </row>
    <row r="45" spans="2:9">
      <c r="B45" s="58" t="s">
        <v>572</v>
      </c>
      <c r="D45" s="54" t="s">
        <v>518</v>
      </c>
      <c r="E45" s="65">
        <v>3</v>
      </c>
      <c r="G45" s="69"/>
      <c r="H45" s="62"/>
      <c r="I45" s="70"/>
    </row>
    <row r="46" spans="2:9">
      <c r="B46" s="58" t="s">
        <v>608</v>
      </c>
      <c r="D46" s="54" t="s">
        <v>537</v>
      </c>
      <c r="E46" s="65">
        <v>3</v>
      </c>
      <c r="G46" s="69"/>
      <c r="H46" s="62"/>
      <c r="I46" s="70"/>
    </row>
    <row r="47" spans="2:9">
      <c r="B47" s="58" t="s">
        <v>541</v>
      </c>
      <c r="D47" s="54" t="s">
        <v>510</v>
      </c>
      <c r="E47" s="66">
        <v>4</v>
      </c>
      <c r="G47" s="70"/>
      <c r="H47" s="62"/>
      <c r="I47" s="70"/>
    </row>
    <row r="48" spans="2:9">
      <c r="B48" s="58" t="s">
        <v>734</v>
      </c>
      <c r="D48" s="54" t="s">
        <v>480</v>
      </c>
      <c r="E48" s="66">
        <v>17</v>
      </c>
      <c r="G48" s="71"/>
      <c r="H48" s="62"/>
      <c r="I48" s="70"/>
    </row>
    <row r="49" spans="2:9">
      <c r="B49" s="58" t="s">
        <v>735</v>
      </c>
      <c r="D49" s="54" t="s">
        <v>452</v>
      </c>
      <c r="E49" s="66">
        <v>7</v>
      </c>
      <c r="G49" s="70"/>
      <c r="H49" s="62"/>
      <c r="I49" s="70"/>
    </row>
    <row r="50" spans="2:9">
      <c r="B50" s="58" t="s">
        <v>574</v>
      </c>
      <c r="D50" s="54" t="s">
        <v>570</v>
      </c>
      <c r="E50" s="64">
        <v>2</v>
      </c>
      <c r="G50" s="70"/>
      <c r="H50" s="62"/>
      <c r="I50" s="70"/>
    </row>
    <row r="51" spans="2:9">
      <c r="B51" s="58" t="s">
        <v>736</v>
      </c>
      <c r="D51" s="54">
        <v>2021</v>
      </c>
      <c r="E51" s="66">
        <v>8</v>
      </c>
      <c r="G51" s="70"/>
      <c r="H51" s="62"/>
      <c r="I51" s="70"/>
    </row>
    <row r="52" spans="2:9">
      <c r="B52" s="58" t="s">
        <v>737</v>
      </c>
      <c r="D52" s="54" t="s">
        <v>512</v>
      </c>
      <c r="E52" s="66">
        <v>23</v>
      </c>
      <c r="G52" s="70"/>
      <c r="H52" s="62"/>
      <c r="I52" s="70"/>
    </row>
    <row r="53" spans="2:9">
      <c r="B53" s="58" t="s">
        <v>738</v>
      </c>
      <c r="D53" s="54" t="s">
        <v>486</v>
      </c>
      <c r="E53" s="66">
        <v>28</v>
      </c>
      <c r="G53" s="70"/>
      <c r="H53" s="62"/>
      <c r="I53" s="70"/>
    </row>
    <row r="54" spans="2:9">
      <c r="B54" s="57" t="s">
        <v>739</v>
      </c>
      <c r="D54" s="54" t="s">
        <v>450</v>
      </c>
      <c r="E54" s="66">
        <v>39</v>
      </c>
      <c r="G54" s="70"/>
      <c r="H54" s="62"/>
      <c r="I54" s="70"/>
    </row>
    <row r="55" spans="2:9">
      <c r="B55" s="57" t="s">
        <v>740</v>
      </c>
      <c r="D55" s="54" t="s">
        <v>605</v>
      </c>
      <c r="E55" s="63">
        <v>1</v>
      </c>
      <c r="G55" s="70"/>
      <c r="H55" s="62"/>
      <c r="I55" s="70"/>
    </row>
    <row r="56" spans="2:9">
      <c r="B56" s="58" t="s">
        <v>575</v>
      </c>
      <c r="D56" s="54" t="s">
        <v>492</v>
      </c>
      <c r="E56" s="66">
        <v>11</v>
      </c>
      <c r="G56" s="70"/>
      <c r="H56" s="62"/>
      <c r="I56" s="70"/>
    </row>
    <row r="57" spans="2:9">
      <c r="B57" s="58" t="s">
        <v>741</v>
      </c>
      <c r="D57" s="54" t="s">
        <v>606</v>
      </c>
      <c r="E57" s="66">
        <v>4</v>
      </c>
      <c r="G57" s="70"/>
      <c r="H57" s="62"/>
      <c r="I57" s="70"/>
    </row>
    <row r="58" spans="2:9">
      <c r="B58" s="58" t="s">
        <v>742</v>
      </c>
      <c r="D58" s="54" t="s">
        <v>467</v>
      </c>
      <c r="E58" s="66">
        <v>4</v>
      </c>
      <c r="G58" s="70"/>
      <c r="H58" s="62"/>
      <c r="I58" s="70"/>
    </row>
    <row r="59" spans="2:9">
      <c r="B59" s="58" t="s">
        <v>743</v>
      </c>
      <c r="D59" s="54" t="s">
        <v>460</v>
      </c>
      <c r="E59" s="66">
        <v>13</v>
      </c>
      <c r="G59" s="71"/>
      <c r="H59" s="62"/>
      <c r="I59" s="70"/>
    </row>
    <row r="60" spans="2:9">
      <c r="B60" s="57" t="s">
        <v>646</v>
      </c>
      <c r="D60" s="54" t="s">
        <v>573</v>
      </c>
      <c r="E60" s="63">
        <v>1</v>
      </c>
      <c r="G60" s="70"/>
      <c r="H60" s="62"/>
      <c r="I60" s="70"/>
    </row>
    <row r="61" spans="2:9">
      <c r="B61" s="57" t="s">
        <v>647</v>
      </c>
      <c r="D61" s="54" t="s">
        <v>463</v>
      </c>
      <c r="E61" s="66">
        <v>5</v>
      </c>
      <c r="G61" s="70"/>
      <c r="H61" s="62"/>
      <c r="I61" s="70"/>
    </row>
    <row r="62" spans="2:9">
      <c r="B62" s="57" t="s">
        <v>744</v>
      </c>
      <c r="D62" s="54" t="s">
        <v>485</v>
      </c>
      <c r="E62" s="66">
        <v>5</v>
      </c>
      <c r="G62" s="70"/>
      <c r="H62" s="62"/>
      <c r="I62" s="70"/>
    </row>
    <row r="63" spans="2:9">
      <c r="B63" s="57" t="s">
        <v>745</v>
      </c>
      <c r="D63" s="54" t="s">
        <v>522</v>
      </c>
      <c r="E63" s="66">
        <v>7</v>
      </c>
      <c r="G63" s="70"/>
      <c r="H63" s="62"/>
      <c r="I63" s="70"/>
    </row>
    <row r="64" spans="2:9">
      <c r="B64" s="59">
        <v>1701</v>
      </c>
      <c r="D64" s="54" t="s">
        <v>547</v>
      </c>
      <c r="E64" s="66">
        <v>5</v>
      </c>
      <c r="G64" s="70"/>
      <c r="H64" s="62"/>
      <c r="I64" s="70"/>
    </row>
    <row r="65" spans="2:9">
      <c r="B65" s="60">
        <v>1702</v>
      </c>
      <c r="D65" s="54">
        <v>2410</v>
      </c>
      <c r="E65" s="66">
        <v>4</v>
      </c>
      <c r="G65" s="70"/>
      <c r="H65" s="62"/>
      <c r="I65" s="70"/>
    </row>
    <row r="66" spans="2:9">
      <c r="B66" s="59">
        <v>1709</v>
      </c>
      <c r="D66" s="54" t="s">
        <v>584</v>
      </c>
      <c r="E66" s="63">
        <v>1</v>
      </c>
      <c r="G66" s="70"/>
      <c r="H66" s="62"/>
      <c r="I66" s="70"/>
    </row>
    <row r="67" spans="2:9">
      <c r="B67" s="59">
        <v>1910</v>
      </c>
      <c r="D67" s="54" t="s">
        <v>461</v>
      </c>
      <c r="E67" s="63">
        <v>1</v>
      </c>
      <c r="G67" s="70"/>
      <c r="H67" s="62"/>
      <c r="I67" s="70"/>
    </row>
    <row r="68" spans="2:9">
      <c r="B68" s="59">
        <v>1921</v>
      </c>
      <c r="D68" s="54" t="s">
        <v>624</v>
      </c>
      <c r="E68" s="64">
        <v>2</v>
      </c>
      <c r="G68" s="70"/>
      <c r="H68" s="62"/>
      <c r="I68" s="71"/>
    </row>
    <row r="69" spans="2:9">
      <c r="B69" s="59">
        <v>1922</v>
      </c>
      <c r="D69" s="54" t="s">
        <v>621</v>
      </c>
      <c r="E69" s="63">
        <v>1</v>
      </c>
      <c r="G69" s="70"/>
      <c r="H69" s="62"/>
      <c r="I69" s="70"/>
    </row>
    <row r="70" spans="2:9">
      <c r="B70" s="59">
        <v>2011</v>
      </c>
      <c r="D70" s="54">
        <v>2592</v>
      </c>
      <c r="E70" s="64">
        <v>2</v>
      </c>
      <c r="G70" s="70"/>
      <c r="H70" s="62"/>
      <c r="I70" s="70"/>
    </row>
    <row r="71" spans="2:9">
      <c r="B71" s="59">
        <v>2012</v>
      </c>
      <c r="D71" s="54" t="s">
        <v>476</v>
      </c>
      <c r="E71" s="66">
        <v>4</v>
      </c>
      <c r="G71" s="70"/>
      <c r="H71" s="62"/>
      <c r="I71" s="71"/>
    </row>
    <row r="72" spans="2:9">
      <c r="B72" s="59">
        <v>2013</v>
      </c>
      <c r="D72" s="54" t="s">
        <v>590</v>
      </c>
      <c r="E72" s="63">
        <v>1</v>
      </c>
      <c r="G72" s="71"/>
      <c r="H72" s="62"/>
      <c r="I72" s="70"/>
    </row>
    <row r="73" spans="2:9">
      <c r="B73" s="59">
        <v>2014</v>
      </c>
      <c r="D73" s="54" t="s">
        <v>597</v>
      </c>
      <c r="E73" s="63">
        <v>1</v>
      </c>
      <c r="G73" s="70"/>
      <c r="H73" s="62"/>
      <c r="I73" s="70"/>
    </row>
    <row r="74" spans="2:9">
      <c r="B74" s="59">
        <v>2021</v>
      </c>
      <c r="D74" s="54" t="s">
        <v>630</v>
      </c>
      <c r="E74" s="63">
        <v>1</v>
      </c>
      <c r="G74" s="70"/>
      <c r="H74" s="62"/>
      <c r="I74" s="70"/>
    </row>
    <row r="75" spans="2:9">
      <c r="B75" s="59">
        <v>2022</v>
      </c>
      <c r="D75" s="54" t="s">
        <v>620</v>
      </c>
      <c r="E75" s="63">
        <v>1</v>
      </c>
      <c r="G75" s="70"/>
      <c r="H75" s="62"/>
      <c r="I75" s="70"/>
    </row>
    <row r="76" spans="2:9">
      <c r="B76" s="59">
        <v>2023</v>
      </c>
      <c r="D76" s="54" t="s">
        <v>591</v>
      </c>
      <c r="E76" s="65">
        <v>3</v>
      </c>
      <c r="G76" s="70"/>
      <c r="H76" s="62"/>
      <c r="I76" s="71"/>
    </row>
    <row r="77" spans="2:9">
      <c r="B77" s="59">
        <v>2029</v>
      </c>
      <c r="D77" s="54" t="s">
        <v>612</v>
      </c>
      <c r="E77" s="65">
        <v>3</v>
      </c>
      <c r="G77" s="70"/>
      <c r="H77" s="62"/>
      <c r="I77" s="70"/>
    </row>
    <row r="78" spans="2:9">
      <c r="B78" s="59">
        <v>2030</v>
      </c>
      <c r="D78" s="54" t="s">
        <v>614</v>
      </c>
      <c r="E78" s="63">
        <v>1</v>
      </c>
      <c r="G78" s="70"/>
      <c r="H78" s="62"/>
      <c r="I78" s="70"/>
    </row>
    <row r="79" spans="2:9">
      <c r="B79" s="60">
        <v>2100</v>
      </c>
      <c r="D79" s="54" t="s">
        <v>656</v>
      </c>
      <c r="E79" s="63">
        <v>1</v>
      </c>
      <c r="G79" s="70"/>
      <c r="H79" s="62"/>
      <c r="I79" s="70"/>
    </row>
    <row r="80" spans="2:9">
      <c r="B80" s="59">
        <v>2211</v>
      </c>
      <c r="D80" s="54" t="s">
        <v>636</v>
      </c>
      <c r="E80" s="63">
        <v>1</v>
      </c>
      <c r="G80" s="70"/>
      <c r="H80" s="62"/>
      <c r="I80" s="70"/>
    </row>
    <row r="81" spans="2:9">
      <c r="B81" s="59">
        <v>2212</v>
      </c>
      <c r="D81" s="54" t="s">
        <v>528</v>
      </c>
      <c r="E81" s="66">
        <v>6</v>
      </c>
      <c r="G81" s="70"/>
      <c r="H81" s="62"/>
      <c r="I81" s="70"/>
    </row>
    <row r="82" spans="2:9">
      <c r="B82" s="59">
        <v>2219</v>
      </c>
      <c r="D82" s="54" t="s">
        <v>473</v>
      </c>
      <c r="E82" s="64">
        <v>2</v>
      </c>
      <c r="G82" s="70"/>
      <c r="H82" s="62"/>
      <c r="I82" s="70"/>
    </row>
    <row r="83" spans="2:9">
      <c r="B83" s="59">
        <v>2221</v>
      </c>
      <c r="D83" s="54" t="s">
        <v>482</v>
      </c>
      <c r="E83" s="66">
        <v>11</v>
      </c>
      <c r="G83" s="70"/>
      <c r="H83" s="62"/>
      <c r="I83" s="70"/>
    </row>
    <row r="84" spans="2:9">
      <c r="B84" s="59">
        <v>2229</v>
      </c>
      <c r="D84" s="54" t="s">
        <v>447</v>
      </c>
      <c r="E84" s="66">
        <v>5</v>
      </c>
      <c r="G84" s="70"/>
      <c r="H84" s="62"/>
      <c r="I84" s="70"/>
    </row>
    <row r="85" spans="2:9">
      <c r="B85" s="59">
        <v>2310</v>
      </c>
      <c r="D85" s="54" t="s">
        <v>576</v>
      </c>
      <c r="E85" s="63">
        <v>1</v>
      </c>
      <c r="G85" s="70"/>
      <c r="H85" s="70"/>
      <c r="I85" s="70"/>
    </row>
    <row r="86" spans="2:9">
      <c r="B86" s="59">
        <v>2391</v>
      </c>
      <c r="D86" s="54">
        <v>3319</v>
      </c>
      <c r="E86" s="64">
        <v>2</v>
      </c>
      <c r="G86" s="70"/>
      <c r="H86" s="68"/>
      <c r="I86" s="70"/>
    </row>
    <row r="87" spans="2:9">
      <c r="B87" s="59">
        <v>2392</v>
      </c>
      <c r="D87" s="54" t="s">
        <v>472</v>
      </c>
      <c r="E87" s="65">
        <v>3</v>
      </c>
      <c r="G87" s="70"/>
      <c r="H87" s="68"/>
      <c r="I87" s="70"/>
    </row>
    <row r="88" spans="2:9">
      <c r="B88" s="59">
        <v>2393</v>
      </c>
      <c r="D88" s="54" t="s">
        <v>602</v>
      </c>
      <c r="E88" s="66">
        <v>4</v>
      </c>
      <c r="G88" s="70"/>
      <c r="H88" s="68"/>
      <c r="I88" s="70"/>
    </row>
    <row r="89" spans="2:9">
      <c r="B89" s="59">
        <v>2394</v>
      </c>
      <c r="D89" s="54" t="s">
        <v>545</v>
      </c>
      <c r="E89" s="64">
        <v>2</v>
      </c>
      <c r="G89" s="70"/>
      <c r="H89" s="68"/>
      <c r="I89" s="70"/>
    </row>
    <row r="90" spans="2:9">
      <c r="B90" s="59">
        <v>2395</v>
      </c>
      <c r="D90" s="54" t="s">
        <v>601</v>
      </c>
      <c r="E90" s="64">
        <v>2</v>
      </c>
      <c r="G90" s="70"/>
      <c r="H90" s="68"/>
      <c r="I90" s="70"/>
    </row>
    <row r="91" spans="2:9">
      <c r="B91" s="59">
        <v>2396</v>
      </c>
      <c r="D91" s="54" t="s">
        <v>458</v>
      </c>
      <c r="E91" s="66">
        <v>4</v>
      </c>
      <c r="G91" s="70"/>
      <c r="H91" s="68"/>
      <c r="I91" s="70"/>
    </row>
    <row r="92" spans="2:9">
      <c r="B92" s="59">
        <v>2399</v>
      </c>
      <c r="D92" s="54" t="s">
        <v>453</v>
      </c>
      <c r="E92" s="66">
        <v>6</v>
      </c>
      <c r="G92" s="70"/>
      <c r="H92" s="68"/>
      <c r="I92" s="68"/>
    </row>
    <row r="93" spans="2:9">
      <c r="B93" s="59">
        <v>2410</v>
      </c>
      <c r="D93" s="54" t="s">
        <v>455</v>
      </c>
      <c r="E93" s="66">
        <v>6</v>
      </c>
      <c r="G93" s="70"/>
      <c r="H93" s="68"/>
      <c r="I93" s="68"/>
    </row>
    <row r="94" spans="2:9">
      <c r="B94" s="59">
        <v>2421</v>
      </c>
      <c r="D94" s="54" t="s">
        <v>454</v>
      </c>
      <c r="E94" s="63">
        <v>1</v>
      </c>
      <c r="G94" s="70"/>
      <c r="H94" s="68"/>
      <c r="I94" s="68"/>
    </row>
    <row r="95" spans="2:9">
      <c r="B95" s="59">
        <v>2429</v>
      </c>
      <c r="D95" s="54" t="s">
        <v>592</v>
      </c>
      <c r="E95" s="63">
        <v>1</v>
      </c>
      <c r="G95" s="70"/>
      <c r="H95" s="68"/>
      <c r="I95" s="68"/>
    </row>
    <row r="96" spans="2:9">
      <c r="B96" s="59">
        <v>2431</v>
      </c>
      <c r="D96" s="54" t="s">
        <v>594</v>
      </c>
      <c r="E96" s="63">
        <v>1</v>
      </c>
      <c r="G96" s="70"/>
      <c r="H96" s="68"/>
      <c r="I96" s="68"/>
    </row>
    <row r="97" spans="2:9">
      <c r="B97" s="59">
        <v>2432</v>
      </c>
      <c r="D97" s="54" t="s">
        <v>593</v>
      </c>
      <c r="E97" s="63">
        <v>1</v>
      </c>
      <c r="G97" s="70"/>
      <c r="H97" s="68"/>
      <c r="I97" s="68"/>
    </row>
    <row r="98" spans="2:9">
      <c r="B98" s="59">
        <v>2511</v>
      </c>
      <c r="D98" s="54" t="s">
        <v>534</v>
      </c>
      <c r="E98" s="66">
        <v>6</v>
      </c>
      <c r="G98" s="70"/>
      <c r="H98" s="68"/>
      <c r="I98" s="68"/>
    </row>
    <row r="99" spans="2:9">
      <c r="B99" s="60">
        <v>2512</v>
      </c>
      <c r="D99" s="54" t="s">
        <v>557</v>
      </c>
      <c r="E99" s="64">
        <v>2</v>
      </c>
      <c r="G99" s="70"/>
      <c r="H99" s="68"/>
      <c r="I99" s="68"/>
    </row>
    <row r="100" spans="2:9">
      <c r="B100" s="59">
        <v>2513</v>
      </c>
      <c r="D100" s="54" t="s">
        <v>558</v>
      </c>
      <c r="E100" s="63">
        <v>1</v>
      </c>
      <c r="G100" s="71"/>
      <c r="H100" s="68"/>
      <c r="I100" s="68"/>
    </row>
    <row r="101" spans="2:9">
      <c r="B101" s="59">
        <v>2591</v>
      </c>
      <c r="D101" s="54" t="s">
        <v>577</v>
      </c>
      <c r="E101" s="65">
        <v>3</v>
      </c>
      <c r="G101" s="70"/>
      <c r="H101" s="68"/>
      <c r="I101" s="68"/>
    </row>
    <row r="102" spans="2:9">
      <c r="B102" s="59">
        <v>2592</v>
      </c>
      <c r="D102" s="54" t="s">
        <v>456</v>
      </c>
      <c r="E102" s="65">
        <v>3</v>
      </c>
      <c r="G102" s="71"/>
      <c r="H102" s="68"/>
      <c r="I102" s="68"/>
    </row>
    <row r="103" spans="2:9">
      <c r="B103" s="59">
        <v>2593</v>
      </c>
      <c r="D103" s="54" t="s">
        <v>549</v>
      </c>
      <c r="E103" s="66">
        <v>13</v>
      </c>
      <c r="G103" s="70"/>
      <c r="H103" s="68"/>
      <c r="I103" s="68"/>
    </row>
    <row r="104" spans="2:9">
      <c r="B104" s="59">
        <v>2599</v>
      </c>
      <c r="D104" s="54" t="s">
        <v>550</v>
      </c>
      <c r="E104" s="63">
        <v>1</v>
      </c>
      <c r="G104" s="70"/>
      <c r="H104" s="68"/>
      <c r="I104" s="68"/>
    </row>
    <row r="105" spans="2:9">
      <c r="B105" s="59">
        <v>2811</v>
      </c>
      <c r="D105" s="54" t="s">
        <v>644</v>
      </c>
      <c r="E105" s="63">
        <v>1</v>
      </c>
      <c r="G105" s="70"/>
      <c r="H105" s="68"/>
      <c r="I105" s="68"/>
    </row>
    <row r="106" spans="2:9">
      <c r="B106" s="59">
        <v>2812</v>
      </c>
      <c r="D106" s="54" t="s">
        <v>565</v>
      </c>
      <c r="E106" s="64">
        <v>2</v>
      </c>
      <c r="G106" s="70"/>
      <c r="H106" s="68"/>
      <c r="I106" s="68"/>
    </row>
    <row r="107" spans="2:9">
      <c r="B107" s="59">
        <v>2813</v>
      </c>
      <c r="D107" s="54" t="s">
        <v>559</v>
      </c>
      <c r="E107" s="64">
        <v>2</v>
      </c>
      <c r="G107" s="70"/>
      <c r="H107" s="68"/>
      <c r="I107" s="68"/>
    </row>
    <row r="108" spans="2:9">
      <c r="B108" s="59">
        <v>2815</v>
      </c>
      <c r="D108" s="54" t="s">
        <v>615</v>
      </c>
      <c r="E108" s="63">
        <v>1</v>
      </c>
      <c r="G108" s="70"/>
      <c r="H108" s="68"/>
      <c r="I108" s="68"/>
    </row>
    <row r="109" spans="2:9">
      <c r="B109" s="55">
        <v>2819</v>
      </c>
      <c r="D109" s="54" t="s">
        <v>561</v>
      </c>
      <c r="E109" s="65">
        <v>3</v>
      </c>
      <c r="G109" s="70"/>
      <c r="H109" s="68"/>
      <c r="I109" s="68"/>
    </row>
    <row r="110" spans="2:9">
      <c r="B110" s="59">
        <v>2821</v>
      </c>
      <c r="D110" s="54" t="s">
        <v>560</v>
      </c>
      <c r="E110" s="66">
        <v>4</v>
      </c>
      <c r="G110" s="70"/>
      <c r="H110" s="68"/>
      <c r="I110" s="68"/>
    </row>
    <row r="111" spans="2:9">
      <c r="B111" s="55">
        <v>2823</v>
      </c>
      <c r="D111" s="54" t="s">
        <v>526</v>
      </c>
      <c r="E111" s="65">
        <v>3</v>
      </c>
      <c r="G111" s="70"/>
      <c r="H111" s="68"/>
      <c r="I111" s="68"/>
    </row>
    <row r="112" spans="2:9">
      <c r="B112" s="55">
        <v>2824</v>
      </c>
      <c r="D112" s="54" t="s">
        <v>516</v>
      </c>
      <c r="E112" s="66">
        <v>9</v>
      </c>
      <c r="G112" s="70"/>
      <c r="H112" s="68"/>
      <c r="I112" s="68"/>
    </row>
    <row r="113" spans="2:9">
      <c r="B113" s="59">
        <v>2825</v>
      </c>
      <c r="D113" s="54" t="s">
        <v>462</v>
      </c>
      <c r="E113" s="66">
        <v>19</v>
      </c>
      <c r="G113" s="70"/>
      <c r="H113" s="68"/>
      <c r="I113" s="68"/>
    </row>
    <row r="114" spans="2:9">
      <c r="B114" s="55">
        <v>2826</v>
      </c>
      <c r="D114" s="54" t="s">
        <v>470</v>
      </c>
      <c r="E114" s="66">
        <v>6</v>
      </c>
      <c r="G114" s="70"/>
      <c r="H114" s="68"/>
      <c r="I114" s="68"/>
    </row>
    <row r="115" spans="2:9">
      <c r="B115" s="59">
        <v>2829</v>
      </c>
      <c r="D115" s="54" t="s">
        <v>466</v>
      </c>
      <c r="E115" s="63">
        <v>1</v>
      </c>
      <c r="G115" s="70"/>
      <c r="H115" s="68"/>
      <c r="I115" s="68"/>
    </row>
    <row r="116" spans="2:9">
      <c r="B116" s="59">
        <v>3290</v>
      </c>
      <c r="D116" s="54" t="s">
        <v>511</v>
      </c>
      <c r="E116" s="63">
        <v>1</v>
      </c>
      <c r="G116" s="70"/>
      <c r="H116" s="68"/>
      <c r="I116" s="68"/>
    </row>
    <row r="117" spans="2:9">
      <c r="B117" s="59">
        <v>3311</v>
      </c>
      <c r="D117" s="54" t="s">
        <v>494</v>
      </c>
      <c r="E117" s="66">
        <v>13</v>
      </c>
      <c r="G117" s="70"/>
      <c r="H117" s="68"/>
      <c r="I117" s="68"/>
    </row>
    <row r="118" spans="2:9">
      <c r="B118" s="59">
        <v>3312</v>
      </c>
      <c r="D118" s="54" t="s">
        <v>580</v>
      </c>
      <c r="E118" s="63">
        <v>1</v>
      </c>
      <c r="G118" s="70"/>
      <c r="H118" s="68"/>
      <c r="I118" s="68"/>
    </row>
    <row r="119" spans="2:9">
      <c r="B119" s="55">
        <v>3315</v>
      </c>
      <c r="D119" s="54" t="s">
        <v>471</v>
      </c>
      <c r="E119" s="66">
        <v>18</v>
      </c>
      <c r="G119" s="70"/>
      <c r="H119" s="68"/>
      <c r="I119" s="68"/>
    </row>
    <row r="120" spans="2:9">
      <c r="B120" s="59">
        <v>3319</v>
      </c>
      <c r="D120" s="54" t="s">
        <v>502</v>
      </c>
      <c r="E120" s="66">
        <v>6</v>
      </c>
      <c r="G120" s="70"/>
      <c r="H120" s="68"/>
      <c r="I120" s="68"/>
    </row>
    <row r="121" spans="2:9">
      <c r="B121" s="59">
        <v>3320</v>
      </c>
      <c r="D121" s="54" t="s">
        <v>515</v>
      </c>
      <c r="E121" s="64">
        <v>2</v>
      </c>
      <c r="G121" s="70"/>
      <c r="H121" s="68"/>
      <c r="I121" s="68"/>
    </row>
    <row r="122" spans="2:9">
      <c r="B122" s="59">
        <v>3511</v>
      </c>
      <c r="D122" s="54" t="s">
        <v>464</v>
      </c>
      <c r="E122" s="66">
        <v>25</v>
      </c>
      <c r="G122" s="70"/>
      <c r="H122" s="68"/>
      <c r="I122" s="68"/>
    </row>
    <row r="123" spans="2:9">
      <c r="B123" s="59">
        <v>3512</v>
      </c>
      <c r="D123" s="54" t="s">
        <v>483</v>
      </c>
      <c r="E123" s="66">
        <v>29</v>
      </c>
      <c r="G123" s="68"/>
      <c r="H123" s="68"/>
      <c r="I123" s="68"/>
    </row>
    <row r="124" spans="2:9">
      <c r="B124" s="59">
        <v>3513</v>
      </c>
      <c r="D124" s="54">
        <v>4669</v>
      </c>
      <c r="E124" s="66">
        <v>18</v>
      </c>
    </row>
    <row r="125" spans="2:9">
      <c r="B125" s="55">
        <v>3514</v>
      </c>
      <c r="D125" s="54">
        <v>4690</v>
      </c>
      <c r="E125" s="66">
        <v>18</v>
      </c>
    </row>
    <row r="126" spans="2:9">
      <c r="B126" s="59">
        <v>3520</v>
      </c>
      <c r="D126" s="54" t="s">
        <v>505</v>
      </c>
      <c r="E126" s="63">
        <v>1</v>
      </c>
    </row>
    <row r="127" spans="2:9">
      <c r="B127" s="59">
        <v>3530</v>
      </c>
      <c r="D127" s="54" t="s">
        <v>568</v>
      </c>
      <c r="E127" s="63">
        <v>1</v>
      </c>
    </row>
    <row r="128" spans="2:9">
      <c r="B128" s="59">
        <v>3600</v>
      </c>
      <c r="D128" s="54" t="s">
        <v>501</v>
      </c>
      <c r="E128" s="64">
        <v>2</v>
      </c>
    </row>
    <row r="129" spans="2:5">
      <c r="B129" s="59">
        <v>3700</v>
      </c>
      <c r="D129" s="54" t="s">
        <v>627</v>
      </c>
      <c r="E129" s="63">
        <v>1</v>
      </c>
    </row>
    <row r="130" spans="2:5">
      <c r="B130" s="59">
        <v>3811</v>
      </c>
      <c r="D130" s="54" t="s">
        <v>491</v>
      </c>
      <c r="E130" s="66">
        <v>10</v>
      </c>
    </row>
    <row r="131" spans="2:5">
      <c r="B131" s="59">
        <v>3812</v>
      </c>
      <c r="D131" s="54" t="s">
        <v>487</v>
      </c>
      <c r="E131" s="64">
        <v>2</v>
      </c>
    </row>
    <row r="132" spans="2:5">
      <c r="B132" s="59">
        <v>3821</v>
      </c>
      <c r="D132" s="54" t="s">
        <v>599</v>
      </c>
      <c r="E132" s="64">
        <v>2</v>
      </c>
    </row>
    <row r="133" spans="2:5">
      <c r="B133" s="59">
        <v>3822</v>
      </c>
      <c r="D133" s="54" t="s">
        <v>533</v>
      </c>
      <c r="E133" s="63">
        <v>1</v>
      </c>
    </row>
    <row r="134" spans="2:5">
      <c r="B134" s="59">
        <v>3830</v>
      </c>
      <c r="D134" s="54" t="s">
        <v>625</v>
      </c>
      <c r="E134" s="66">
        <v>4</v>
      </c>
    </row>
    <row r="135" spans="2:5">
      <c r="B135" s="59">
        <v>3900</v>
      </c>
      <c r="D135" s="54" t="s">
        <v>623</v>
      </c>
      <c r="E135" s="66">
        <v>6</v>
      </c>
    </row>
    <row r="136" spans="2:5">
      <c r="B136" s="59">
        <v>4620</v>
      </c>
      <c r="D136" s="54" t="s">
        <v>657</v>
      </c>
      <c r="E136" s="63">
        <v>1</v>
      </c>
    </row>
    <row r="137" spans="2:5">
      <c r="B137" s="59">
        <v>4631</v>
      </c>
      <c r="D137" s="54" t="s">
        <v>496</v>
      </c>
      <c r="E137" s="63">
        <v>1</v>
      </c>
    </row>
    <row r="138" spans="2:5">
      <c r="B138" s="59">
        <v>4632</v>
      </c>
      <c r="D138" s="54" t="s">
        <v>544</v>
      </c>
      <c r="E138" s="66">
        <v>9</v>
      </c>
    </row>
    <row r="139" spans="2:5">
      <c r="B139" s="59">
        <v>4653</v>
      </c>
      <c r="D139" s="54" t="s">
        <v>529</v>
      </c>
      <c r="E139" s="66">
        <v>6</v>
      </c>
    </row>
    <row r="140" spans="2:5">
      <c r="B140" s="59">
        <v>4659</v>
      </c>
      <c r="D140" s="54" t="s">
        <v>638</v>
      </c>
      <c r="E140" s="65">
        <v>3</v>
      </c>
    </row>
    <row r="141" spans="2:5">
      <c r="B141" s="59">
        <v>4661</v>
      </c>
      <c r="D141" s="54" t="s">
        <v>600</v>
      </c>
      <c r="E141" s="64">
        <v>2</v>
      </c>
    </row>
    <row r="142" spans="2:5">
      <c r="B142" s="59">
        <v>4662</v>
      </c>
      <c r="D142" s="54" t="s">
        <v>639</v>
      </c>
      <c r="E142" s="63">
        <v>1</v>
      </c>
    </row>
    <row r="143" spans="2:5">
      <c r="B143" s="59">
        <v>4663</v>
      </c>
      <c r="D143" s="54" t="s">
        <v>459</v>
      </c>
      <c r="E143" s="63">
        <v>1</v>
      </c>
    </row>
    <row r="144" spans="2:5">
      <c r="B144" s="59">
        <v>4664</v>
      </c>
      <c r="D144" s="54">
        <v>5813</v>
      </c>
      <c r="E144" s="64">
        <v>2</v>
      </c>
    </row>
    <row r="145" spans="2:5">
      <c r="B145" s="59">
        <v>4665</v>
      </c>
      <c r="D145" s="54" t="s">
        <v>551</v>
      </c>
      <c r="E145" s="64">
        <v>2</v>
      </c>
    </row>
    <row r="146" spans="2:5">
      <c r="B146" s="59">
        <v>4669</v>
      </c>
      <c r="D146" s="54" t="s">
        <v>562</v>
      </c>
      <c r="E146" s="63">
        <v>1</v>
      </c>
    </row>
    <row r="147" spans="2:5">
      <c r="B147" s="55">
        <v>4690</v>
      </c>
      <c r="D147" s="54" t="s">
        <v>563</v>
      </c>
      <c r="E147" s="63">
        <v>1</v>
      </c>
    </row>
    <row r="148" spans="2:5">
      <c r="B148" s="60">
        <v>4711</v>
      </c>
      <c r="D148" s="54" t="s">
        <v>548</v>
      </c>
      <c r="E148" s="65">
        <v>3</v>
      </c>
    </row>
    <row r="149" spans="2:5">
      <c r="B149" s="60">
        <v>4719</v>
      </c>
      <c r="D149" s="54" t="s">
        <v>524</v>
      </c>
      <c r="E149" s="66">
        <v>4</v>
      </c>
    </row>
    <row r="150" spans="2:5">
      <c r="B150" s="59">
        <v>4721</v>
      </c>
      <c r="D150" s="54" t="s">
        <v>650</v>
      </c>
      <c r="E150" s="64">
        <v>2</v>
      </c>
    </row>
    <row r="151" spans="2:5">
      <c r="B151" s="59">
        <v>4722</v>
      </c>
      <c r="D151" s="54" t="s">
        <v>654</v>
      </c>
      <c r="E151" s="63">
        <v>1</v>
      </c>
    </row>
    <row r="152" spans="2:5">
      <c r="B152" s="60">
        <v>4723</v>
      </c>
      <c r="D152" s="54" t="s">
        <v>536</v>
      </c>
      <c r="E152" s="63">
        <v>1</v>
      </c>
    </row>
    <row r="153" spans="2:5">
      <c r="B153" s="55">
        <v>4724</v>
      </c>
      <c r="D153" s="54" t="s">
        <v>542</v>
      </c>
      <c r="E153" s="63">
        <v>1</v>
      </c>
    </row>
    <row r="154" spans="2:5">
      <c r="B154" s="59">
        <v>4729</v>
      </c>
      <c r="D154" s="54" t="s">
        <v>499</v>
      </c>
      <c r="E154" s="66">
        <v>4</v>
      </c>
    </row>
    <row r="155" spans="2:5">
      <c r="B155" s="59">
        <v>4731</v>
      </c>
      <c r="D155" s="54" t="s">
        <v>538</v>
      </c>
      <c r="E155" s="63">
        <v>1</v>
      </c>
    </row>
    <row r="156" spans="2:5">
      <c r="B156" s="60">
        <v>4732</v>
      </c>
      <c r="D156" s="54" t="s">
        <v>477</v>
      </c>
      <c r="E156" s="66">
        <v>19</v>
      </c>
    </row>
    <row r="157" spans="2:5">
      <c r="B157" s="59">
        <v>4930</v>
      </c>
      <c r="D157" s="54" t="s">
        <v>495</v>
      </c>
      <c r="E157" s="64">
        <v>2</v>
      </c>
    </row>
    <row r="158" spans="2:5">
      <c r="B158" s="59">
        <v>5210</v>
      </c>
      <c r="D158" s="54" t="s">
        <v>507</v>
      </c>
      <c r="E158" s="66">
        <v>4</v>
      </c>
    </row>
    <row r="159" spans="2:5">
      <c r="B159" s="59">
        <v>5811</v>
      </c>
      <c r="D159" s="54" t="s">
        <v>508</v>
      </c>
      <c r="E159" s="66">
        <v>12</v>
      </c>
    </row>
    <row r="160" spans="2:5">
      <c r="B160" s="59">
        <v>5813</v>
      </c>
      <c r="D160" s="54">
        <v>7110</v>
      </c>
      <c r="E160" s="66">
        <v>39</v>
      </c>
    </row>
    <row r="161" spans="2:5">
      <c r="B161" s="59">
        <v>5819</v>
      </c>
      <c r="D161" s="54">
        <v>7120</v>
      </c>
      <c r="E161" s="66">
        <v>21</v>
      </c>
    </row>
    <row r="162" spans="2:5">
      <c r="B162" s="59">
        <v>5820</v>
      </c>
      <c r="D162" s="54" t="s">
        <v>523</v>
      </c>
      <c r="E162" s="66">
        <v>6</v>
      </c>
    </row>
    <row r="163" spans="2:5">
      <c r="B163" s="59">
        <v>6311</v>
      </c>
      <c r="D163" s="54" t="s">
        <v>555</v>
      </c>
      <c r="E163" s="65">
        <v>3</v>
      </c>
    </row>
    <row r="164" spans="2:5">
      <c r="B164" s="59">
        <v>6399</v>
      </c>
      <c r="D164" s="54" t="s">
        <v>552</v>
      </c>
      <c r="E164" s="63">
        <v>1</v>
      </c>
    </row>
    <row r="165" spans="2:5">
      <c r="B165" s="59">
        <v>7010</v>
      </c>
      <c r="D165" s="54" t="s">
        <v>479</v>
      </c>
      <c r="E165" s="66">
        <v>21</v>
      </c>
    </row>
    <row r="166" spans="2:5">
      <c r="B166" s="59">
        <v>7020</v>
      </c>
      <c r="D166" s="54" t="s">
        <v>553</v>
      </c>
      <c r="E166" s="64">
        <v>2</v>
      </c>
    </row>
    <row r="167" spans="2:5">
      <c r="B167" s="59">
        <v>7110</v>
      </c>
      <c r="D167" s="54" t="s">
        <v>446</v>
      </c>
      <c r="E167" s="66">
        <v>14</v>
      </c>
    </row>
    <row r="168" spans="2:5">
      <c r="B168" s="59">
        <v>7120</v>
      </c>
      <c r="D168" s="54" t="s">
        <v>582</v>
      </c>
      <c r="E168" s="63">
        <v>1</v>
      </c>
    </row>
    <row r="169" spans="2:5">
      <c r="B169" s="59">
        <v>7210</v>
      </c>
      <c r="D169" s="54" t="s">
        <v>655</v>
      </c>
      <c r="E169" s="63">
        <v>1</v>
      </c>
    </row>
    <row r="170" spans="2:5">
      <c r="B170" s="59">
        <v>7320</v>
      </c>
      <c r="D170" s="54" t="s">
        <v>489</v>
      </c>
      <c r="E170" s="63">
        <v>1</v>
      </c>
    </row>
    <row r="171" spans="2:5">
      <c r="B171" s="59">
        <v>7410</v>
      </c>
      <c r="D171" s="54" t="s">
        <v>478</v>
      </c>
      <c r="E171" s="64">
        <v>2</v>
      </c>
    </row>
    <row r="172" spans="2:5">
      <c r="B172" s="59">
        <v>7490</v>
      </c>
      <c r="D172" s="54" t="s">
        <v>581</v>
      </c>
      <c r="E172" s="63">
        <v>1</v>
      </c>
    </row>
    <row r="173" spans="2:5">
      <c r="B173" s="59">
        <v>7730</v>
      </c>
      <c r="D173" s="54" t="s">
        <v>589</v>
      </c>
      <c r="E173" s="66">
        <v>9</v>
      </c>
    </row>
    <row r="174" spans="2:5">
      <c r="B174" s="60">
        <v>7740</v>
      </c>
      <c r="D174" s="54" t="s">
        <v>588</v>
      </c>
      <c r="E174" s="65">
        <v>3</v>
      </c>
    </row>
    <row r="175" spans="2:5">
      <c r="B175" s="55">
        <v>8292</v>
      </c>
      <c r="D175" s="54" t="s">
        <v>617</v>
      </c>
      <c r="E175" s="64">
        <v>2</v>
      </c>
    </row>
    <row r="176" spans="2:5">
      <c r="B176" s="59">
        <v>8299</v>
      </c>
      <c r="D176" s="54" t="s">
        <v>659</v>
      </c>
      <c r="E176" s="64">
        <v>2</v>
      </c>
    </row>
    <row r="177" spans="2:5">
      <c r="B177" s="59">
        <v>8521</v>
      </c>
      <c r="D177" s="54">
        <v>8551</v>
      </c>
      <c r="E177" s="64">
        <v>2</v>
      </c>
    </row>
    <row r="178" spans="2:5">
      <c r="B178" s="59">
        <v>8522</v>
      </c>
      <c r="D178" s="54" t="s">
        <v>556</v>
      </c>
      <c r="E178" s="65">
        <v>3</v>
      </c>
    </row>
    <row r="179" spans="2:5">
      <c r="B179" s="59">
        <v>8523</v>
      </c>
      <c r="D179" s="54" t="s">
        <v>481</v>
      </c>
      <c r="E179" s="64">
        <v>2</v>
      </c>
    </row>
    <row r="180" spans="2:5">
      <c r="B180" s="59">
        <v>8530</v>
      </c>
      <c r="D180" s="54" t="s">
        <v>628</v>
      </c>
      <c r="E180" s="63">
        <v>1</v>
      </c>
    </row>
    <row r="181" spans="2:5">
      <c r="B181" s="59">
        <v>8541</v>
      </c>
      <c r="D181" s="54" t="s">
        <v>603</v>
      </c>
      <c r="E181" s="64">
        <v>2</v>
      </c>
    </row>
    <row r="182" spans="2:5">
      <c r="B182" s="59">
        <v>8542</v>
      </c>
      <c r="D182" s="54" t="s">
        <v>535</v>
      </c>
      <c r="E182" s="64">
        <v>2</v>
      </c>
    </row>
    <row r="183" spans="2:5">
      <c r="B183" s="59">
        <v>8543</v>
      </c>
      <c r="D183" s="54">
        <v>9412</v>
      </c>
      <c r="E183" s="63">
        <v>1</v>
      </c>
    </row>
    <row r="184" spans="2:5">
      <c r="B184" s="59">
        <v>8544</v>
      </c>
      <c r="D184" s="54">
        <v>9499</v>
      </c>
      <c r="E184" s="66">
        <v>10</v>
      </c>
    </row>
    <row r="185" spans="2:5">
      <c r="B185" s="59">
        <v>8551</v>
      </c>
      <c r="D185" s="55">
        <v>9609</v>
      </c>
      <c r="E185" s="66">
        <v>19</v>
      </c>
    </row>
    <row r="186" spans="2:5">
      <c r="B186" s="55">
        <v>8559</v>
      </c>
    </row>
    <row r="187" spans="2:5">
      <c r="B187" s="59">
        <v>9411</v>
      </c>
    </row>
    <row r="188" spans="2:5">
      <c r="B188" s="59">
        <v>9412</v>
      </c>
    </row>
    <row r="189" spans="2:5">
      <c r="B189" s="59">
        <v>9420</v>
      </c>
    </row>
  </sheetData>
  <autoFilter ref="D2:E185" xr:uid="{6BDDE695-5B05-48E3-89C6-3BB772D54B99}"/>
  <sortState xmlns:xlrd2="http://schemas.microsoft.com/office/spreadsheetml/2017/richdata2" ref="B3:B191">
    <sortCondition ref="B3"/>
  </sortState>
  <mergeCells count="4">
    <mergeCell ref="G2:H2"/>
    <mergeCell ref="G9:H9"/>
    <mergeCell ref="G10:H10"/>
    <mergeCell ref="G13:H13"/>
  </mergeCells>
  <conditionalFormatting sqref="G15:G122">
    <cfRule type="duplicateValues" dxfId="15" priority="5"/>
  </conditionalFormatting>
  <conditionalFormatting sqref="G15:G122">
    <cfRule type="duplicateValues" dxfId="14" priority="4"/>
  </conditionalFormatting>
  <conditionalFormatting sqref="I15:I91">
    <cfRule type="duplicateValues" dxfId="13" priority="3"/>
  </conditionalFormatting>
  <conditionalFormatting sqref="I15:I91">
    <cfRule type="duplicateValues" dxfId="12" priority="2"/>
  </conditionalFormatting>
  <conditionalFormatting sqref="H15:H85">
    <cfRule type="duplicateValues" dxfId="11" priority="1"/>
  </conditionalFormatting>
  <conditionalFormatting sqref="B3:B189">
    <cfRule type="duplicateValues" dxfId="10" priority="23"/>
  </conditionalFormatting>
  <conditionalFormatting sqref="B3:B189 D3:D185">
    <cfRule type="duplicateValues" dxfId="9" priority="26"/>
  </conditionalFormatting>
  <pageMargins left="0.7" right="0.7" top="0.75" bottom="0.75" header="0.3" footer="0.3"/>
  <pageSetup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6DE01-78C2-499A-AF9B-7355E9DE1756}">
  <dimension ref="A1:S113"/>
  <sheetViews>
    <sheetView topLeftCell="B1" zoomScale="90" zoomScaleNormal="90" workbookViewId="0">
      <selection activeCell="I28" sqref="I28"/>
    </sheetView>
  </sheetViews>
  <sheetFormatPr baseColWidth="10" defaultRowHeight="14.4"/>
  <cols>
    <col min="1" max="1" width="17.44140625" customWidth="1"/>
    <col min="2" max="2" width="52.109375" customWidth="1"/>
    <col min="3" max="3" width="22" customWidth="1"/>
    <col min="4" max="4" width="6.77734375" style="76" customWidth="1"/>
    <col min="5" max="5" width="22.44140625" style="76" customWidth="1"/>
    <col min="6" max="6" width="15.6640625" style="76" customWidth="1"/>
    <col min="7" max="7" width="14.77734375" style="76" customWidth="1"/>
    <col min="8" max="8" width="7.77734375" style="76" customWidth="1"/>
    <col min="9" max="9" width="36.5546875" customWidth="1"/>
    <col min="10" max="10" width="39.21875" customWidth="1"/>
    <col min="11" max="11" width="7.109375" customWidth="1"/>
    <col min="12" max="12" width="22.5546875" customWidth="1"/>
    <col min="13" max="13" width="14.33203125" customWidth="1"/>
    <col min="14" max="14" width="15.5546875" customWidth="1"/>
    <col min="15" max="16" width="42.77734375" customWidth="1"/>
    <col min="17" max="17" width="20.77734375" customWidth="1"/>
    <col min="18" max="18" width="11.5546875" hidden="1" customWidth="1"/>
    <col min="19" max="19" width="33.21875" customWidth="1"/>
  </cols>
  <sheetData>
    <row r="1" spans="1:19" ht="44.4" customHeight="1">
      <c r="A1" s="56" t="s">
        <v>716</v>
      </c>
      <c r="B1" s="73" t="s">
        <v>756</v>
      </c>
      <c r="C1" s="73" t="s">
        <v>757</v>
      </c>
      <c r="D1" s="75"/>
      <c r="E1" s="75"/>
      <c r="F1" s="75"/>
      <c r="G1" s="75"/>
      <c r="H1" s="75"/>
      <c r="I1" s="73" t="s">
        <v>754</v>
      </c>
      <c r="J1" s="98" t="s">
        <v>716</v>
      </c>
      <c r="K1" s="104"/>
      <c r="L1" s="104"/>
      <c r="M1" s="104"/>
      <c r="N1" s="104"/>
      <c r="O1" s="98" t="s">
        <v>755</v>
      </c>
      <c r="P1" s="98" t="s">
        <v>716</v>
      </c>
      <c r="S1" s="73" t="s">
        <v>753</v>
      </c>
    </row>
    <row r="2" spans="1:19">
      <c r="A2" s="53" t="s">
        <v>768</v>
      </c>
      <c r="B2" s="57" t="s">
        <v>513</v>
      </c>
      <c r="C2" s="64">
        <v>2</v>
      </c>
      <c r="D2" s="74"/>
      <c r="E2" s="110" t="s">
        <v>784</v>
      </c>
      <c r="F2" s="110"/>
      <c r="G2" s="59" t="s">
        <v>752</v>
      </c>
      <c r="H2" s="74"/>
      <c r="I2" s="57" t="s">
        <v>719</v>
      </c>
      <c r="J2" s="57" t="s">
        <v>768</v>
      </c>
      <c r="K2" s="102"/>
      <c r="L2" s="102"/>
      <c r="M2" s="102"/>
      <c r="N2" s="102"/>
      <c r="O2" s="54" t="s">
        <v>498</v>
      </c>
      <c r="P2" s="54" t="s">
        <v>781</v>
      </c>
      <c r="S2" s="54" t="s">
        <v>653</v>
      </c>
    </row>
    <row r="3" spans="1:19">
      <c r="A3" s="53" t="s">
        <v>768</v>
      </c>
      <c r="B3" s="57" t="s">
        <v>543</v>
      </c>
      <c r="C3" s="66">
        <v>18</v>
      </c>
      <c r="D3" s="74"/>
      <c r="E3" s="53" t="s">
        <v>747</v>
      </c>
      <c r="F3" s="84"/>
      <c r="G3" s="59">
        <f>(28/112)*100</f>
        <v>25</v>
      </c>
      <c r="H3" s="74"/>
      <c r="I3" s="57" t="s">
        <v>720</v>
      </c>
      <c r="J3" s="57" t="s">
        <v>768</v>
      </c>
      <c r="K3" s="102"/>
      <c r="L3" s="102"/>
      <c r="M3" s="102"/>
      <c r="N3" s="102"/>
      <c r="O3" s="54" t="s">
        <v>448</v>
      </c>
      <c r="P3" s="54" t="s">
        <v>781</v>
      </c>
      <c r="S3" s="54" t="s">
        <v>633</v>
      </c>
    </row>
    <row r="4" spans="1:19">
      <c r="A4" s="53" t="s">
        <v>768</v>
      </c>
      <c r="B4" s="57" t="s">
        <v>527</v>
      </c>
      <c r="C4" s="66">
        <v>7</v>
      </c>
      <c r="D4" s="74"/>
      <c r="E4" s="53" t="s">
        <v>748</v>
      </c>
      <c r="F4" s="85"/>
      <c r="G4" s="90">
        <f>(23/112)*100</f>
        <v>20.535714285714285</v>
      </c>
      <c r="H4" s="74"/>
      <c r="I4" s="57" t="s">
        <v>721</v>
      </c>
      <c r="J4" s="57" t="s">
        <v>768</v>
      </c>
      <c r="K4" s="102"/>
      <c r="L4" s="59" t="s">
        <v>783</v>
      </c>
      <c r="M4" s="59" t="s">
        <v>778</v>
      </c>
      <c r="N4" s="102"/>
      <c r="O4" s="54" t="s">
        <v>569</v>
      </c>
      <c r="P4" s="54" t="s">
        <v>781</v>
      </c>
      <c r="S4" s="54" t="s">
        <v>498</v>
      </c>
    </row>
    <row r="5" spans="1:19">
      <c r="A5" s="53" t="s">
        <v>768</v>
      </c>
      <c r="B5" s="57" t="s">
        <v>583</v>
      </c>
      <c r="C5" s="64">
        <v>2</v>
      </c>
      <c r="D5" s="74"/>
      <c r="E5" s="53" t="s">
        <v>749</v>
      </c>
      <c r="F5" s="86"/>
      <c r="G5" s="90">
        <f>(9/112)*100</f>
        <v>8.0357142857142865</v>
      </c>
      <c r="H5" s="74"/>
      <c r="I5" s="57" t="s">
        <v>722</v>
      </c>
      <c r="J5" s="57" t="s">
        <v>768</v>
      </c>
      <c r="K5" s="102"/>
      <c r="L5" s="59" t="s">
        <v>779</v>
      </c>
      <c r="M5" s="90">
        <f>(52/75)*100</f>
        <v>69.333333333333343</v>
      </c>
      <c r="N5" s="102"/>
      <c r="O5" s="54" t="s">
        <v>596</v>
      </c>
      <c r="P5" s="54" t="s">
        <v>781</v>
      </c>
      <c r="S5" s="54" t="s">
        <v>448</v>
      </c>
    </row>
    <row r="6" spans="1:19">
      <c r="A6" s="53" t="s">
        <v>768</v>
      </c>
      <c r="B6" s="57" t="s">
        <v>525</v>
      </c>
      <c r="C6" s="63">
        <v>1</v>
      </c>
      <c r="D6" s="74"/>
      <c r="E6" s="53" t="s">
        <v>750</v>
      </c>
      <c r="F6" s="87"/>
      <c r="G6" s="90">
        <f>(52/112)*100</f>
        <v>46.428571428571431</v>
      </c>
      <c r="H6" s="74"/>
      <c r="I6" s="57" t="s">
        <v>723</v>
      </c>
      <c r="J6" s="57" t="s">
        <v>768</v>
      </c>
      <c r="K6" s="102"/>
      <c r="L6" s="59" t="s">
        <v>780</v>
      </c>
      <c r="M6" s="90">
        <f>(23/75)*100</f>
        <v>30.666666666666664</v>
      </c>
      <c r="N6" s="102"/>
      <c r="O6" s="54" t="s">
        <v>668</v>
      </c>
      <c r="P6" s="54" t="s">
        <v>781</v>
      </c>
      <c r="S6" s="54" t="s">
        <v>569</v>
      </c>
    </row>
    <row r="7" spans="1:19">
      <c r="A7" s="53" t="s">
        <v>768</v>
      </c>
      <c r="B7" s="57" t="s">
        <v>546</v>
      </c>
      <c r="C7" s="66">
        <v>4</v>
      </c>
      <c r="D7" s="74"/>
      <c r="E7" s="74"/>
      <c r="F7" s="74"/>
      <c r="G7" s="89"/>
      <c r="H7" s="74"/>
      <c r="I7" s="57" t="s">
        <v>724</v>
      </c>
      <c r="J7" s="57" t="s">
        <v>768</v>
      </c>
      <c r="K7" s="102"/>
      <c r="L7" s="102"/>
      <c r="M7" s="102"/>
      <c r="N7" s="102"/>
      <c r="O7" s="54">
        <v>2720</v>
      </c>
      <c r="P7" s="54" t="s">
        <v>768</v>
      </c>
      <c r="S7" s="54" t="s">
        <v>490</v>
      </c>
    </row>
    <row r="8" spans="1:19">
      <c r="A8" s="53" t="s">
        <v>768</v>
      </c>
      <c r="B8" s="57" t="s">
        <v>465</v>
      </c>
      <c r="C8" s="63">
        <v>1</v>
      </c>
      <c r="D8" s="74"/>
      <c r="E8" s="74"/>
      <c r="F8" s="74"/>
      <c r="G8" s="74"/>
      <c r="H8" s="74"/>
      <c r="I8" s="57" t="s">
        <v>725</v>
      </c>
      <c r="J8" s="57" t="s">
        <v>768</v>
      </c>
      <c r="K8" s="102"/>
      <c r="L8" s="102"/>
      <c r="M8" s="102"/>
      <c r="N8" s="102"/>
      <c r="O8" s="54">
        <v>2750</v>
      </c>
      <c r="P8" s="54" t="s">
        <v>768</v>
      </c>
      <c r="S8" s="54" t="s">
        <v>596</v>
      </c>
    </row>
    <row r="9" spans="1:19">
      <c r="A9" s="53" t="s">
        <v>768</v>
      </c>
      <c r="B9" s="57" t="s">
        <v>640</v>
      </c>
      <c r="C9" s="63">
        <v>1</v>
      </c>
      <c r="D9" s="74"/>
      <c r="E9" s="74"/>
      <c r="F9" s="74"/>
      <c r="G9" s="74"/>
      <c r="H9" s="74"/>
      <c r="I9" s="58" t="s">
        <v>571</v>
      </c>
      <c r="J9" s="57" t="s">
        <v>768</v>
      </c>
      <c r="K9" s="102"/>
      <c r="L9" s="102"/>
      <c r="M9" s="102"/>
      <c r="N9" s="101"/>
      <c r="O9" s="54">
        <v>3320</v>
      </c>
      <c r="P9" s="54" t="s">
        <v>768</v>
      </c>
      <c r="S9" s="54" t="s">
        <v>595</v>
      </c>
    </row>
    <row r="10" spans="1:19">
      <c r="A10" s="53" t="s">
        <v>768</v>
      </c>
      <c r="B10" s="57" t="s">
        <v>443</v>
      </c>
      <c r="C10" s="66">
        <v>27</v>
      </c>
      <c r="D10" s="74"/>
      <c r="E10" s="59" t="s">
        <v>785</v>
      </c>
      <c r="F10" s="59" t="s">
        <v>778</v>
      </c>
      <c r="G10" s="74"/>
      <c r="H10" s="74"/>
      <c r="I10" s="58" t="s">
        <v>726</v>
      </c>
      <c r="J10" s="57" t="s">
        <v>768</v>
      </c>
      <c r="K10" s="102"/>
      <c r="L10" s="102"/>
      <c r="M10" s="102"/>
      <c r="N10" s="101"/>
      <c r="O10" s="54">
        <v>4220</v>
      </c>
      <c r="P10" s="54" t="s">
        <v>782</v>
      </c>
      <c r="S10" s="54" t="s">
        <v>540</v>
      </c>
    </row>
    <row r="11" spans="1:19">
      <c r="A11" s="53" t="s">
        <v>768</v>
      </c>
      <c r="B11" s="57" t="s">
        <v>444</v>
      </c>
      <c r="C11" s="64">
        <v>2</v>
      </c>
      <c r="D11" s="74"/>
      <c r="E11" s="59" t="s">
        <v>779</v>
      </c>
      <c r="F11" s="90">
        <f>(67/112)*100</f>
        <v>59.821428571428569</v>
      </c>
      <c r="G11" s="74"/>
      <c r="H11" s="74"/>
      <c r="I11" s="58" t="s">
        <v>727</v>
      </c>
      <c r="J11" s="57" t="s">
        <v>768</v>
      </c>
      <c r="K11" s="102"/>
      <c r="L11" s="102"/>
      <c r="M11" s="102"/>
      <c r="N11" s="101"/>
      <c r="O11" s="54">
        <v>4329</v>
      </c>
      <c r="P11" s="54" t="s">
        <v>782</v>
      </c>
      <c r="S11" s="54" t="s">
        <v>590</v>
      </c>
    </row>
    <row r="12" spans="1:19">
      <c r="A12" s="53" t="s">
        <v>768</v>
      </c>
      <c r="B12" s="58" t="s">
        <v>579</v>
      </c>
      <c r="C12" s="63">
        <v>1</v>
      </c>
      <c r="D12" s="74"/>
      <c r="E12" s="59" t="s">
        <v>780</v>
      </c>
      <c r="F12" s="90">
        <f>(45/112)*100</f>
        <v>40.178571428571431</v>
      </c>
      <c r="G12" s="74"/>
      <c r="H12" s="74"/>
      <c r="I12" s="58" t="s">
        <v>728</v>
      </c>
      <c r="J12" s="57" t="s">
        <v>768</v>
      </c>
      <c r="K12" s="102"/>
      <c r="L12" s="102"/>
      <c r="M12" s="102"/>
      <c r="N12" s="101"/>
      <c r="O12" s="54">
        <v>4751</v>
      </c>
      <c r="P12" s="54" t="s">
        <v>771</v>
      </c>
      <c r="S12" s="54" t="s">
        <v>597</v>
      </c>
    </row>
    <row r="13" spans="1:19">
      <c r="A13" s="53" t="s">
        <v>768</v>
      </c>
      <c r="B13" s="58" t="s">
        <v>530</v>
      </c>
      <c r="C13" s="66">
        <v>7</v>
      </c>
      <c r="D13" s="74"/>
      <c r="E13" s="74"/>
      <c r="F13" s="74"/>
      <c r="G13" s="74"/>
      <c r="H13" s="74"/>
      <c r="I13" s="58" t="s">
        <v>729</v>
      </c>
      <c r="J13" s="57" t="s">
        <v>768</v>
      </c>
      <c r="K13" s="102"/>
      <c r="L13" s="102"/>
      <c r="M13" s="102"/>
      <c r="N13" s="101"/>
      <c r="O13" s="67">
        <v>4752</v>
      </c>
      <c r="P13" s="54" t="s">
        <v>771</v>
      </c>
      <c r="S13" s="54" t="s">
        <v>630</v>
      </c>
    </row>
    <row r="14" spans="1:19">
      <c r="A14" s="53" t="s">
        <v>768</v>
      </c>
      <c r="B14" s="58" t="s">
        <v>474</v>
      </c>
      <c r="C14" s="66">
        <v>7</v>
      </c>
      <c r="D14" s="74"/>
      <c r="E14" s="74"/>
      <c r="F14" s="74"/>
      <c r="G14" s="74"/>
      <c r="H14" s="74"/>
      <c r="I14" s="58" t="s">
        <v>730</v>
      </c>
      <c r="J14" s="57" t="s">
        <v>768</v>
      </c>
      <c r="K14" s="102"/>
      <c r="L14" s="102"/>
      <c r="M14" s="102"/>
      <c r="N14" s="101"/>
      <c r="O14" s="67">
        <v>4774</v>
      </c>
      <c r="P14" s="54" t="s">
        <v>771</v>
      </c>
      <c r="S14" s="54" t="s">
        <v>620</v>
      </c>
    </row>
    <row r="15" spans="1:19">
      <c r="A15" s="53" t="s">
        <v>768</v>
      </c>
      <c r="B15" s="58" t="s">
        <v>468</v>
      </c>
      <c r="C15" s="66">
        <v>7</v>
      </c>
      <c r="D15" s="74"/>
      <c r="E15" s="74"/>
      <c r="F15" s="74"/>
      <c r="G15" s="74"/>
      <c r="H15" s="74"/>
      <c r="I15" s="58" t="s">
        <v>731</v>
      </c>
      <c r="J15" s="57" t="s">
        <v>768</v>
      </c>
      <c r="K15" s="102"/>
      <c r="L15" s="102"/>
      <c r="M15" s="102"/>
      <c r="N15" s="101"/>
      <c r="O15" s="54">
        <v>4791</v>
      </c>
      <c r="P15" s="54" t="s">
        <v>771</v>
      </c>
      <c r="S15" s="54" t="s">
        <v>614</v>
      </c>
    </row>
    <row r="16" spans="1:19">
      <c r="A16" s="53" t="s">
        <v>768</v>
      </c>
      <c r="B16" s="58" t="s">
        <v>517</v>
      </c>
      <c r="C16" s="63">
        <v>1</v>
      </c>
      <c r="D16" s="74"/>
      <c r="E16" s="74"/>
      <c r="F16" s="74"/>
      <c r="G16" s="74"/>
      <c r="H16" s="74"/>
      <c r="I16" s="58" t="s">
        <v>732</v>
      </c>
      <c r="J16" s="57" t="s">
        <v>768</v>
      </c>
      <c r="K16" s="102"/>
      <c r="L16" s="102"/>
      <c r="M16" s="102"/>
      <c r="N16" s="101"/>
      <c r="O16" s="54" t="s">
        <v>639</v>
      </c>
      <c r="P16" s="54" t="s">
        <v>773</v>
      </c>
      <c r="S16" s="54" t="s">
        <v>656</v>
      </c>
    </row>
    <row r="17" spans="1:19">
      <c r="A17" s="53" t="s">
        <v>768</v>
      </c>
      <c r="B17" s="58" t="s">
        <v>521</v>
      </c>
      <c r="C17" s="64">
        <v>2</v>
      </c>
      <c r="D17" s="74"/>
      <c r="E17" s="74"/>
      <c r="F17" s="74"/>
      <c r="G17" s="74"/>
      <c r="H17" s="74"/>
      <c r="I17" s="58" t="s">
        <v>733</v>
      </c>
      <c r="J17" s="57" t="s">
        <v>768</v>
      </c>
      <c r="K17" s="102"/>
      <c r="L17" s="102"/>
      <c r="M17" s="102"/>
      <c r="N17" s="101"/>
      <c r="O17" s="67">
        <v>6201</v>
      </c>
      <c r="P17" s="54" t="s">
        <v>773</v>
      </c>
      <c r="S17" s="54" t="s">
        <v>636</v>
      </c>
    </row>
    <row r="18" spans="1:19">
      <c r="A18" s="53" t="s">
        <v>768</v>
      </c>
      <c r="B18" s="58" t="s">
        <v>469</v>
      </c>
      <c r="C18" s="64">
        <v>2</v>
      </c>
      <c r="D18" s="74"/>
      <c r="E18" s="74"/>
      <c r="F18" s="74"/>
      <c r="G18" s="74"/>
      <c r="H18" s="74"/>
      <c r="I18" s="58" t="s">
        <v>734</v>
      </c>
      <c r="J18" s="57" t="s">
        <v>768</v>
      </c>
      <c r="K18" s="102"/>
      <c r="L18" s="102"/>
      <c r="M18" s="102"/>
      <c r="N18" s="101"/>
      <c r="S18" s="54" t="s">
        <v>447</v>
      </c>
    </row>
    <row r="19" spans="1:19">
      <c r="A19" s="53" t="s">
        <v>768</v>
      </c>
      <c r="B19" s="58" t="s">
        <v>520</v>
      </c>
      <c r="C19" s="65">
        <v>3</v>
      </c>
      <c r="D19" s="74"/>
      <c r="E19" s="74"/>
      <c r="F19" s="74"/>
      <c r="G19" s="74"/>
      <c r="H19" s="74"/>
      <c r="I19" s="58" t="s">
        <v>735</v>
      </c>
      <c r="J19" s="57" t="s">
        <v>768</v>
      </c>
      <c r="K19" s="102"/>
      <c r="L19" s="102"/>
      <c r="M19" s="102"/>
      <c r="N19" s="101"/>
      <c r="S19" s="54" t="s">
        <v>576</v>
      </c>
    </row>
    <row r="20" spans="1:19">
      <c r="A20" s="53" t="s">
        <v>768</v>
      </c>
      <c r="B20" s="58" t="s">
        <v>566</v>
      </c>
      <c r="C20" s="63">
        <v>1</v>
      </c>
      <c r="D20" s="74"/>
      <c r="E20" s="74"/>
      <c r="F20" s="74"/>
      <c r="G20" s="74"/>
      <c r="H20" s="74"/>
      <c r="I20" s="58" t="s">
        <v>736</v>
      </c>
      <c r="J20" s="57" t="s">
        <v>768</v>
      </c>
      <c r="K20" s="102"/>
      <c r="L20" s="102"/>
      <c r="M20" s="102"/>
      <c r="N20" s="101"/>
      <c r="S20" s="54" t="s">
        <v>557</v>
      </c>
    </row>
    <row r="21" spans="1:19">
      <c r="A21" s="53" t="s">
        <v>768</v>
      </c>
      <c r="B21" s="58" t="s">
        <v>506</v>
      </c>
      <c r="C21" s="66">
        <v>13</v>
      </c>
      <c r="D21" s="74"/>
      <c r="E21" s="74"/>
      <c r="F21" s="74"/>
      <c r="G21" s="74"/>
      <c r="H21" s="74"/>
      <c r="I21" s="58" t="s">
        <v>737</v>
      </c>
      <c r="J21" s="57" t="s">
        <v>768</v>
      </c>
      <c r="K21" s="102"/>
      <c r="L21" s="102"/>
      <c r="M21" s="102"/>
      <c r="N21" s="101"/>
      <c r="S21" s="54" t="s">
        <v>558</v>
      </c>
    </row>
    <row r="22" spans="1:19">
      <c r="A22" s="53" t="s">
        <v>768</v>
      </c>
      <c r="B22" s="58" t="s">
        <v>531</v>
      </c>
      <c r="C22" s="66">
        <v>6</v>
      </c>
      <c r="D22" s="74"/>
      <c r="E22" s="74"/>
      <c r="F22" s="74"/>
      <c r="G22" s="74"/>
      <c r="H22" s="74"/>
      <c r="I22" s="58" t="s">
        <v>738</v>
      </c>
      <c r="J22" s="57" t="s">
        <v>768</v>
      </c>
      <c r="K22" s="102"/>
      <c r="L22" s="102"/>
      <c r="M22" s="102"/>
      <c r="N22" s="101"/>
      <c r="S22" s="54" t="s">
        <v>577</v>
      </c>
    </row>
    <row r="23" spans="1:19">
      <c r="A23" s="53" t="s">
        <v>768</v>
      </c>
      <c r="B23" s="58" t="s">
        <v>504</v>
      </c>
      <c r="C23" s="65">
        <v>3</v>
      </c>
      <c r="D23" s="74"/>
      <c r="E23" s="74"/>
      <c r="F23" s="74"/>
      <c r="G23" s="74"/>
      <c r="H23" s="74"/>
      <c r="I23" s="57" t="s">
        <v>739</v>
      </c>
      <c r="J23" s="57" t="s">
        <v>768</v>
      </c>
      <c r="K23" s="102"/>
      <c r="L23" s="102"/>
      <c r="M23" s="102"/>
      <c r="N23" s="102"/>
      <c r="S23" s="54" t="s">
        <v>456</v>
      </c>
    </row>
    <row r="24" spans="1:19">
      <c r="A24" s="53" t="s">
        <v>768</v>
      </c>
      <c r="B24" s="58" t="s">
        <v>503</v>
      </c>
      <c r="C24" s="63">
        <v>1</v>
      </c>
      <c r="D24" s="74"/>
      <c r="E24" s="74"/>
      <c r="F24" s="74"/>
      <c r="G24" s="74"/>
      <c r="H24" s="74"/>
      <c r="I24" s="57" t="s">
        <v>740</v>
      </c>
      <c r="J24" s="57" t="s">
        <v>768</v>
      </c>
      <c r="K24" s="102"/>
      <c r="L24" s="102"/>
      <c r="M24" s="102"/>
      <c r="N24" s="102"/>
      <c r="S24" s="54" t="s">
        <v>549</v>
      </c>
    </row>
    <row r="25" spans="1:19">
      <c r="A25" s="53" t="s">
        <v>768</v>
      </c>
      <c r="B25" s="58" t="s">
        <v>475</v>
      </c>
      <c r="C25" s="66">
        <v>5</v>
      </c>
      <c r="D25" s="74"/>
      <c r="E25" s="74"/>
      <c r="F25" s="74"/>
      <c r="G25" s="74"/>
      <c r="H25" s="74"/>
      <c r="I25" s="58" t="s">
        <v>575</v>
      </c>
      <c r="J25" s="57" t="s">
        <v>768</v>
      </c>
      <c r="K25" s="102"/>
      <c r="L25" s="102"/>
      <c r="M25" s="102"/>
      <c r="N25" s="101"/>
      <c r="S25" s="54" t="s">
        <v>550</v>
      </c>
    </row>
    <row r="26" spans="1:19">
      <c r="A26" s="53" t="s">
        <v>768</v>
      </c>
      <c r="B26" s="58" t="s">
        <v>626</v>
      </c>
      <c r="C26" s="64">
        <v>2</v>
      </c>
      <c r="D26" s="74"/>
      <c r="E26" s="74"/>
      <c r="F26" s="74"/>
      <c r="G26" s="74"/>
      <c r="H26" s="74"/>
      <c r="I26" s="58" t="s">
        <v>741</v>
      </c>
      <c r="J26" s="57" t="s">
        <v>768</v>
      </c>
      <c r="K26" s="102"/>
      <c r="L26" s="102"/>
      <c r="M26" s="102"/>
      <c r="N26" s="101"/>
      <c r="S26" s="54" t="s">
        <v>644</v>
      </c>
    </row>
    <row r="27" spans="1:19">
      <c r="A27" s="53" t="s">
        <v>768</v>
      </c>
      <c r="B27" s="58" t="s">
        <v>539</v>
      </c>
      <c r="C27" s="66">
        <v>4</v>
      </c>
      <c r="D27" s="74"/>
      <c r="E27" s="74"/>
      <c r="F27" s="74"/>
      <c r="G27" s="74"/>
      <c r="H27" s="74"/>
      <c r="I27" s="58" t="s">
        <v>742</v>
      </c>
      <c r="J27" s="57" t="s">
        <v>768</v>
      </c>
      <c r="K27" s="102"/>
      <c r="L27" s="102"/>
      <c r="M27" s="102"/>
      <c r="N27" s="101"/>
      <c r="S27" s="54" t="s">
        <v>565</v>
      </c>
    </row>
    <row r="28" spans="1:19">
      <c r="A28" s="53" t="s">
        <v>768</v>
      </c>
      <c r="B28" s="58" t="s">
        <v>572</v>
      </c>
      <c r="C28" s="63">
        <v>1</v>
      </c>
      <c r="D28" s="74"/>
      <c r="E28" s="74"/>
      <c r="F28" s="74"/>
      <c r="G28" s="74"/>
      <c r="H28" s="74"/>
      <c r="I28" s="58" t="s">
        <v>743</v>
      </c>
      <c r="J28" s="57" t="s">
        <v>768</v>
      </c>
      <c r="K28" s="102"/>
      <c r="L28" s="102"/>
      <c r="M28" s="102"/>
      <c r="N28" s="101"/>
      <c r="S28" s="54" t="s">
        <v>559</v>
      </c>
    </row>
    <row r="29" spans="1:19">
      <c r="A29" s="53" t="s">
        <v>768</v>
      </c>
      <c r="B29" s="58" t="s">
        <v>608</v>
      </c>
      <c r="C29" s="64">
        <v>2</v>
      </c>
      <c r="D29" s="74"/>
      <c r="E29" s="74"/>
      <c r="F29" s="74"/>
      <c r="G29" s="74"/>
      <c r="H29" s="74"/>
      <c r="I29" s="57" t="s">
        <v>744</v>
      </c>
      <c r="J29" s="57" t="s">
        <v>768</v>
      </c>
      <c r="K29" s="102"/>
      <c r="L29" s="102"/>
      <c r="M29" s="102"/>
      <c r="N29" s="102"/>
      <c r="S29" s="54" t="s">
        <v>615</v>
      </c>
    </row>
    <row r="30" spans="1:19">
      <c r="A30" s="53" t="s">
        <v>768</v>
      </c>
      <c r="B30" s="58" t="s">
        <v>541</v>
      </c>
      <c r="C30" s="63">
        <v>1</v>
      </c>
      <c r="D30" s="74"/>
      <c r="E30" s="74"/>
      <c r="F30" s="74"/>
      <c r="G30" s="74"/>
      <c r="H30" s="74"/>
      <c r="I30" s="57" t="s">
        <v>745</v>
      </c>
      <c r="J30" s="57" t="s">
        <v>768</v>
      </c>
      <c r="K30" s="102"/>
      <c r="L30" s="102"/>
      <c r="M30" s="102"/>
      <c r="N30" s="102"/>
      <c r="S30" s="54" t="s">
        <v>561</v>
      </c>
    </row>
    <row r="31" spans="1:19">
      <c r="A31" s="53" t="s">
        <v>768</v>
      </c>
      <c r="B31" s="58" t="s">
        <v>574</v>
      </c>
      <c r="C31" s="63">
        <v>1</v>
      </c>
      <c r="D31" s="74"/>
      <c r="E31" s="74"/>
      <c r="F31" s="74"/>
      <c r="G31" s="74"/>
      <c r="H31" s="74"/>
      <c r="I31" s="59">
        <v>1910</v>
      </c>
      <c r="J31" s="57" t="s">
        <v>768</v>
      </c>
      <c r="K31" s="102"/>
      <c r="L31" s="102"/>
      <c r="M31" s="102"/>
      <c r="N31" s="74"/>
      <c r="S31" s="54" t="s">
        <v>560</v>
      </c>
    </row>
    <row r="32" spans="1:19">
      <c r="A32" s="53" t="s">
        <v>768</v>
      </c>
      <c r="B32" s="57" t="s">
        <v>646</v>
      </c>
      <c r="C32" s="63">
        <v>1</v>
      </c>
      <c r="D32" s="74"/>
      <c r="E32" s="74"/>
      <c r="F32" s="74"/>
      <c r="G32" s="74"/>
      <c r="H32" s="74"/>
      <c r="I32" s="59">
        <v>1922</v>
      </c>
      <c r="J32" s="57" t="s">
        <v>768</v>
      </c>
      <c r="K32" s="102"/>
      <c r="L32" s="102"/>
      <c r="M32" s="102"/>
      <c r="N32" s="74"/>
      <c r="S32" s="54" t="s">
        <v>526</v>
      </c>
    </row>
    <row r="33" spans="1:19">
      <c r="A33" s="53" t="s">
        <v>768</v>
      </c>
      <c r="B33" s="57" t="s">
        <v>647</v>
      </c>
      <c r="C33" s="63">
        <v>1</v>
      </c>
      <c r="D33" s="74"/>
      <c r="E33" s="74"/>
      <c r="F33" s="74"/>
      <c r="G33" s="74"/>
      <c r="H33" s="74"/>
      <c r="I33" s="59">
        <v>2014</v>
      </c>
      <c r="J33" s="57" t="s">
        <v>768</v>
      </c>
      <c r="K33" s="102"/>
      <c r="L33" s="102"/>
      <c r="M33" s="102"/>
      <c r="N33" s="74"/>
      <c r="S33" s="54" t="s">
        <v>466</v>
      </c>
    </row>
    <row r="34" spans="1:19">
      <c r="A34" s="53" t="s">
        <v>768</v>
      </c>
      <c r="B34" s="59">
        <v>1701</v>
      </c>
      <c r="C34" s="64">
        <v>2</v>
      </c>
      <c r="D34" s="74"/>
      <c r="E34" s="74"/>
      <c r="F34" s="74"/>
      <c r="G34" s="74"/>
      <c r="H34" s="74"/>
      <c r="I34" s="59">
        <v>2211</v>
      </c>
      <c r="J34" s="57" t="s">
        <v>768</v>
      </c>
      <c r="K34" s="102"/>
      <c r="L34" s="102"/>
      <c r="M34" s="102"/>
      <c r="N34" s="74"/>
      <c r="S34" s="54" t="s">
        <v>511</v>
      </c>
    </row>
    <row r="35" spans="1:19">
      <c r="A35" s="53" t="s">
        <v>768</v>
      </c>
      <c r="B35" s="60">
        <v>1702</v>
      </c>
      <c r="C35" s="65">
        <v>3</v>
      </c>
      <c r="D35" s="74"/>
      <c r="E35" s="74"/>
      <c r="F35" s="74"/>
      <c r="G35" s="74"/>
      <c r="H35" s="74"/>
      <c r="I35" s="59">
        <v>2212</v>
      </c>
      <c r="J35" s="57" t="s">
        <v>768</v>
      </c>
      <c r="K35" s="102"/>
      <c r="L35" s="102"/>
      <c r="M35" s="102"/>
      <c r="N35" s="74"/>
      <c r="S35" s="54" t="s">
        <v>494</v>
      </c>
    </row>
    <row r="36" spans="1:19">
      <c r="A36" s="53" t="s">
        <v>768</v>
      </c>
      <c r="B36" s="59">
        <v>1709</v>
      </c>
      <c r="C36" s="65">
        <v>3</v>
      </c>
      <c r="D36" s="74"/>
      <c r="E36" s="74"/>
      <c r="F36" s="74"/>
      <c r="G36" s="74"/>
      <c r="H36" s="74"/>
      <c r="I36" s="59">
        <v>2310</v>
      </c>
      <c r="J36" s="57" t="s">
        <v>768</v>
      </c>
      <c r="K36" s="102"/>
      <c r="L36" s="102"/>
      <c r="M36" s="102"/>
      <c r="N36" s="74"/>
      <c r="S36" s="54" t="s">
        <v>580</v>
      </c>
    </row>
    <row r="37" spans="1:19">
      <c r="A37" s="53" t="s">
        <v>768</v>
      </c>
      <c r="B37" s="59">
        <v>1921</v>
      </c>
      <c r="C37" s="66">
        <v>4</v>
      </c>
      <c r="D37" s="74"/>
      <c r="E37" s="74"/>
      <c r="F37" s="74"/>
      <c r="G37" s="74"/>
      <c r="H37" s="74"/>
      <c r="I37" s="59">
        <v>2393</v>
      </c>
      <c r="J37" s="57" t="s">
        <v>768</v>
      </c>
      <c r="K37" s="102"/>
      <c r="L37" s="102"/>
      <c r="M37" s="102"/>
      <c r="N37" s="74"/>
      <c r="S37" s="54" t="s">
        <v>627</v>
      </c>
    </row>
    <row r="38" spans="1:19">
      <c r="A38" s="53" t="s">
        <v>768</v>
      </c>
      <c r="B38" s="59">
        <v>2011</v>
      </c>
      <c r="C38" s="66">
        <v>17</v>
      </c>
      <c r="D38" s="74"/>
      <c r="E38" s="74"/>
      <c r="F38" s="74"/>
      <c r="G38" s="74"/>
      <c r="H38" s="74"/>
      <c r="I38" s="59">
        <v>2396</v>
      </c>
      <c r="J38" s="57" t="s">
        <v>768</v>
      </c>
      <c r="K38" s="102"/>
      <c r="L38" s="102"/>
      <c r="M38" s="102"/>
      <c r="N38" s="74"/>
      <c r="S38" s="54" t="s">
        <v>491</v>
      </c>
    </row>
    <row r="39" spans="1:19">
      <c r="A39" s="53" t="s">
        <v>768</v>
      </c>
      <c r="B39" s="59">
        <v>2012</v>
      </c>
      <c r="C39" s="66">
        <v>7</v>
      </c>
      <c r="D39" s="74"/>
      <c r="E39" s="74"/>
      <c r="F39" s="74"/>
      <c r="G39" s="74"/>
      <c r="H39" s="74"/>
      <c r="I39" s="59">
        <v>2431</v>
      </c>
      <c r="J39" s="57" t="s">
        <v>768</v>
      </c>
      <c r="K39" s="102"/>
      <c r="L39" s="102"/>
      <c r="M39" s="102"/>
      <c r="N39" s="74"/>
      <c r="S39" s="54" t="s">
        <v>487</v>
      </c>
    </row>
    <row r="40" spans="1:19">
      <c r="A40" s="53" t="s">
        <v>768</v>
      </c>
      <c r="B40" s="59">
        <v>2013</v>
      </c>
      <c r="C40" s="64">
        <v>2</v>
      </c>
      <c r="D40" s="74"/>
      <c r="E40" s="74"/>
      <c r="F40" s="74"/>
      <c r="G40" s="74"/>
      <c r="H40" s="74"/>
      <c r="I40" s="59">
        <v>2432</v>
      </c>
      <c r="J40" s="57" t="s">
        <v>768</v>
      </c>
      <c r="K40" s="102"/>
      <c r="L40" s="102"/>
      <c r="M40" s="102"/>
      <c r="N40" s="74"/>
      <c r="S40" s="54" t="s">
        <v>599</v>
      </c>
    </row>
    <row r="41" spans="1:19">
      <c r="A41" s="53" t="s">
        <v>768</v>
      </c>
      <c r="B41" s="59">
        <v>2021</v>
      </c>
      <c r="C41" s="66">
        <v>8</v>
      </c>
      <c r="D41" s="74"/>
      <c r="E41" s="74"/>
      <c r="F41" s="74"/>
      <c r="G41" s="74"/>
      <c r="H41" s="74"/>
      <c r="I41" s="59">
        <v>2513</v>
      </c>
      <c r="J41" s="57" t="s">
        <v>768</v>
      </c>
      <c r="K41" s="102"/>
      <c r="L41" s="102"/>
      <c r="M41" s="102"/>
      <c r="N41" s="74"/>
      <c r="S41" s="54" t="s">
        <v>533</v>
      </c>
    </row>
    <row r="42" spans="1:19">
      <c r="A42" s="53" t="s">
        <v>768</v>
      </c>
      <c r="B42" s="59">
        <v>2022</v>
      </c>
      <c r="C42" s="66">
        <v>23</v>
      </c>
      <c r="D42" s="74"/>
      <c r="E42" s="74"/>
      <c r="F42" s="74"/>
      <c r="G42" s="74"/>
      <c r="H42" s="74"/>
      <c r="I42" s="59">
        <v>2591</v>
      </c>
      <c r="J42" s="57" t="s">
        <v>768</v>
      </c>
      <c r="K42" s="102"/>
      <c r="L42" s="102"/>
      <c r="M42" s="102"/>
      <c r="N42" s="74"/>
      <c r="S42" s="54" t="s">
        <v>625</v>
      </c>
    </row>
    <row r="43" spans="1:19">
      <c r="A43" s="53" t="s">
        <v>768</v>
      </c>
      <c r="B43" s="59">
        <v>2023</v>
      </c>
      <c r="C43" s="66">
        <v>28</v>
      </c>
      <c r="D43" s="74"/>
      <c r="E43" s="74"/>
      <c r="F43" s="74"/>
      <c r="G43" s="74"/>
      <c r="H43" s="74"/>
      <c r="I43" s="59">
        <v>2593</v>
      </c>
      <c r="J43" s="57" t="s">
        <v>768</v>
      </c>
      <c r="K43" s="102"/>
      <c r="L43" s="102"/>
      <c r="M43" s="102"/>
      <c r="N43" s="74"/>
      <c r="S43" s="54" t="s">
        <v>623</v>
      </c>
    </row>
    <row r="44" spans="1:19">
      <c r="A44" s="53" t="s">
        <v>768</v>
      </c>
      <c r="B44" s="59">
        <v>2029</v>
      </c>
      <c r="C44" s="66">
        <v>39</v>
      </c>
      <c r="D44" s="74"/>
      <c r="E44" s="74"/>
      <c r="F44" s="74"/>
      <c r="G44" s="74"/>
      <c r="H44" s="74"/>
      <c r="I44" s="59">
        <v>2811</v>
      </c>
      <c r="J44" s="57" t="s">
        <v>768</v>
      </c>
      <c r="K44" s="102"/>
      <c r="L44" s="102"/>
      <c r="M44" s="102"/>
      <c r="N44" s="74"/>
      <c r="S44" s="54" t="s">
        <v>657</v>
      </c>
    </row>
    <row r="45" spans="1:19">
      <c r="A45" s="53" t="s">
        <v>768</v>
      </c>
      <c r="B45" s="59">
        <v>2030</v>
      </c>
      <c r="C45" s="63">
        <v>1</v>
      </c>
      <c r="D45" s="74"/>
      <c r="E45" s="74"/>
      <c r="F45" s="74"/>
      <c r="G45" s="74"/>
      <c r="H45" s="74"/>
      <c r="I45" s="59">
        <v>2812</v>
      </c>
      <c r="J45" s="57" t="s">
        <v>768</v>
      </c>
      <c r="K45" s="102"/>
      <c r="L45" s="102"/>
      <c r="M45" s="102"/>
      <c r="N45" s="74"/>
      <c r="S45" s="54" t="s">
        <v>496</v>
      </c>
    </row>
    <row r="46" spans="1:19">
      <c r="A46" s="53" t="s">
        <v>768</v>
      </c>
      <c r="B46" s="60">
        <v>2100</v>
      </c>
      <c r="C46" s="66">
        <v>11</v>
      </c>
      <c r="D46" s="74"/>
      <c r="E46" s="74"/>
      <c r="F46" s="74"/>
      <c r="G46" s="74"/>
      <c r="H46" s="74"/>
      <c r="I46" s="59">
        <v>2813</v>
      </c>
      <c r="J46" s="57" t="s">
        <v>768</v>
      </c>
      <c r="K46" s="102"/>
      <c r="L46" s="102"/>
      <c r="M46" s="102"/>
      <c r="N46" s="74"/>
      <c r="S46" s="54" t="s">
        <v>544</v>
      </c>
    </row>
    <row r="47" spans="1:19">
      <c r="A47" s="53" t="s">
        <v>768</v>
      </c>
      <c r="B47" s="59">
        <v>2219</v>
      </c>
      <c r="C47" s="66">
        <v>4</v>
      </c>
      <c r="D47" s="74"/>
      <c r="E47" s="74"/>
      <c r="F47" s="74"/>
      <c r="G47" s="74"/>
      <c r="H47" s="74"/>
      <c r="I47" s="59">
        <v>2815</v>
      </c>
      <c r="J47" s="57" t="s">
        <v>768</v>
      </c>
      <c r="K47" s="102"/>
      <c r="L47" s="102"/>
      <c r="M47" s="102"/>
      <c r="N47" s="74"/>
      <c r="S47" s="54" t="s">
        <v>529</v>
      </c>
    </row>
    <row r="48" spans="1:19">
      <c r="A48" s="53" t="s">
        <v>768</v>
      </c>
      <c r="B48" s="59">
        <v>2221</v>
      </c>
      <c r="C48" s="66">
        <v>4</v>
      </c>
      <c r="D48" s="74"/>
      <c r="E48" s="74"/>
      <c r="F48" s="74"/>
      <c r="G48" s="74"/>
      <c r="H48" s="74"/>
      <c r="I48" s="59">
        <v>2821</v>
      </c>
      <c r="J48" s="57" t="s">
        <v>768</v>
      </c>
      <c r="K48" s="102"/>
      <c r="L48" s="102"/>
      <c r="M48" s="102"/>
      <c r="N48" s="74"/>
      <c r="S48" s="54" t="s">
        <v>639</v>
      </c>
    </row>
    <row r="49" spans="1:19">
      <c r="A49" s="53" t="s">
        <v>768</v>
      </c>
      <c r="B49" s="59">
        <v>2229</v>
      </c>
      <c r="C49" s="66">
        <v>13</v>
      </c>
      <c r="D49" s="74"/>
      <c r="E49" s="74"/>
      <c r="F49" s="74"/>
      <c r="G49" s="74"/>
      <c r="H49" s="74"/>
      <c r="I49" s="55">
        <v>2823</v>
      </c>
      <c r="J49" s="57" t="s">
        <v>768</v>
      </c>
      <c r="K49" s="102"/>
      <c r="L49" s="102"/>
      <c r="M49" s="102"/>
      <c r="N49" s="70"/>
      <c r="S49" s="54" t="s">
        <v>459</v>
      </c>
    </row>
    <row r="50" spans="1:19">
      <c r="A50" s="53" t="s">
        <v>768</v>
      </c>
      <c r="B50" s="59">
        <v>2391</v>
      </c>
      <c r="C50" s="63">
        <v>1</v>
      </c>
      <c r="D50" s="74"/>
      <c r="E50" s="74"/>
      <c r="F50" s="74"/>
      <c r="G50" s="74"/>
      <c r="H50" s="74"/>
      <c r="I50" s="55">
        <v>2824</v>
      </c>
      <c r="J50" s="57" t="s">
        <v>768</v>
      </c>
      <c r="K50" s="102"/>
      <c r="L50" s="102"/>
      <c r="M50" s="102"/>
      <c r="N50" s="70"/>
      <c r="S50" s="54" t="s">
        <v>562</v>
      </c>
    </row>
    <row r="51" spans="1:19">
      <c r="A51" s="53" t="s">
        <v>768</v>
      </c>
      <c r="B51" s="59">
        <v>2392</v>
      </c>
      <c r="C51" s="66">
        <v>5</v>
      </c>
      <c r="D51" s="74"/>
      <c r="E51" s="74"/>
      <c r="F51" s="74"/>
      <c r="G51" s="74"/>
      <c r="H51" s="74"/>
      <c r="I51" s="59">
        <v>2825</v>
      </c>
      <c r="J51" s="57" t="s">
        <v>768</v>
      </c>
      <c r="K51" s="102"/>
      <c r="L51" s="102"/>
      <c r="M51" s="102"/>
      <c r="N51" s="74"/>
      <c r="S51" s="54" t="s">
        <v>563</v>
      </c>
    </row>
    <row r="52" spans="1:19">
      <c r="A52" s="53" t="s">
        <v>768</v>
      </c>
      <c r="B52" s="59">
        <v>2394</v>
      </c>
      <c r="C52" s="66">
        <v>5</v>
      </c>
      <c r="D52" s="74"/>
      <c r="E52" s="74"/>
      <c r="F52" s="74"/>
      <c r="G52" s="74"/>
      <c r="H52" s="74"/>
      <c r="I52" s="55">
        <v>2826</v>
      </c>
      <c r="J52" s="57" t="s">
        <v>768</v>
      </c>
      <c r="K52" s="102"/>
      <c r="L52" s="102"/>
      <c r="M52" s="102"/>
      <c r="N52" s="70"/>
      <c r="S52" s="54" t="s">
        <v>548</v>
      </c>
    </row>
    <row r="53" spans="1:19">
      <c r="A53" s="53" t="s">
        <v>768</v>
      </c>
      <c r="B53" s="59">
        <v>2395</v>
      </c>
      <c r="C53" s="66">
        <v>7</v>
      </c>
      <c r="D53" s="74"/>
      <c r="E53" s="74"/>
      <c r="F53" s="74"/>
      <c r="G53" s="74"/>
      <c r="H53" s="74"/>
      <c r="I53" s="55">
        <v>3315</v>
      </c>
      <c r="J53" s="57" t="s">
        <v>768</v>
      </c>
      <c r="K53" s="102"/>
      <c r="L53" s="102"/>
      <c r="M53" s="102"/>
      <c r="N53" s="70"/>
      <c r="S53" s="54" t="s">
        <v>524</v>
      </c>
    </row>
    <row r="54" spans="1:19">
      <c r="A54" s="53" t="s">
        <v>768</v>
      </c>
      <c r="B54" s="59">
        <v>2399</v>
      </c>
      <c r="C54" s="66">
        <v>5</v>
      </c>
      <c r="D54" s="74"/>
      <c r="E54" s="74"/>
      <c r="F54" s="74"/>
      <c r="G54" s="74"/>
      <c r="H54" s="74"/>
      <c r="I54" s="59">
        <v>3520</v>
      </c>
      <c r="J54" s="59" t="s">
        <v>769</v>
      </c>
      <c r="K54" s="74"/>
      <c r="L54" s="74"/>
      <c r="M54" s="74"/>
      <c r="N54" s="74"/>
      <c r="S54" s="54" t="s">
        <v>650</v>
      </c>
    </row>
    <row r="55" spans="1:19">
      <c r="A55" s="53" t="s">
        <v>768</v>
      </c>
      <c r="B55" s="59">
        <v>2410</v>
      </c>
      <c r="C55" s="66">
        <v>4</v>
      </c>
      <c r="D55" s="74"/>
      <c r="E55" s="74"/>
      <c r="F55" s="74"/>
      <c r="G55" s="74"/>
      <c r="H55" s="74"/>
      <c r="I55" s="59">
        <v>3530</v>
      </c>
      <c r="J55" s="59" t="s">
        <v>769</v>
      </c>
      <c r="K55" s="74"/>
      <c r="L55" s="74"/>
      <c r="M55" s="74"/>
      <c r="N55" s="74"/>
      <c r="S55" s="54" t="s">
        <v>536</v>
      </c>
    </row>
    <row r="56" spans="1:19">
      <c r="A56" s="53" t="s">
        <v>768</v>
      </c>
      <c r="B56" s="59">
        <v>2421</v>
      </c>
      <c r="C56" s="63">
        <v>1</v>
      </c>
      <c r="D56" s="74"/>
      <c r="E56" s="74"/>
      <c r="F56" s="74"/>
      <c r="G56" s="74"/>
      <c r="H56" s="74"/>
      <c r="I56" s="59">
        <v>3830</v>
      </c>
      <c r="J56" s="59" t="s">
        <v>770</v>
      </c>
      <c r="K56" s="74"/>
      <c r="L56" s="74"/>
      <c r="M56" s="74"/>
      <c r="N56" s="74"/>
      <c r="S56" s="54" t="s">
        <v>499</v>
      </c>
    </row>
    <row r="57" spans="1:19">
      <c r="A57" s="53" t="s">
        <v>768</v>
      </c>
      <c r="B57" s="59">
        <v>2429</v>
      </c>
      <c r="C57" s="63">
        <v>1</v>
      </c>
      <c r="D57" s="74"/>
      <c r="E57" s="74"/>
      <c r="F57" s="74"/>
      <c r="G57" s="74"/>
      <c r="H57" s="74"/>
      <c r="I57" s="59">
        <v>4653</v>
      </c>
      <c r="J57" s="59" t="s">
        <v>771</v>
      </c>
      <c r="K57" s="74"/>
      <c r="L57" s="74"/>
      <c r="M57" s="74"/>
      <c r="N57" s="74"/>
      <c r="S57" s="54" t="s">
        <v>538</v>
      </c>
    </row>
    <row r="58" spans="1:19">
      <c r="A58" s="53" t="s">
        <v>768</v>
      </c>
      <c r="B58" s="59">
        <v>2511</v>
      </c>
      <c r="C58" s="64">
        <v>2</v>
      </c>
      <c r="D58" s="74"/>
      <c r="E58" s="74"/>
      <c r="F58" s="74"/>
      <c r="G58" s="74"/>
      <c r="H58" s="74"/>
      <c r="I58" s="59">
        <v>4665</v>
      </c>
      <c r="J58" s="59" t="s">
        <v>771</v>
      </c>
      <c r="K58" s="74"/>
      <c r="L58" s="74"/>
      <c r="M58" s="74"/>
      <c r="N58" s="74"/>
      <c r="S58" s="54" t="s">
        <v>477</v>
      </c>
    </row>
    <row r="59" spans="1:19">
      <c r="A59" s="53" t="s">
        <v>768</v>
      </c>
      <c r="B59" s="60">
        <v>2512</v>
      </c>
      <c r="C59" s="63">
        <v>1</v>
      </c>
      <c r="D59" s="74"/>
      <c r="E59" s="74"/>
      <c r="F59" s="74"/>
      <c r="G59" s="74"/>
      <c r="H59" s="74"/>
      <c r="I59" s="60">
        <v>4719</v>
      </c>
      <c r="J59" s="59" t="s">
        <v>771</v>
      </c>
      <c r="K59" s="74"/>
      <c r="L59" s="74"/>
      <c r="M59" s="74"/>
      <c r="N59" s="103"/>
      <c r="S59" s="54" t="s">
        <v>495</v>
      </c>
    </row>
    <row r="60" spans="1:19">
      <c r="A60" s="53" t="s">
        <v>768</v>
      </c>
      <c r="B60" s="59">
        <v>2592</v>
      </c>
      <c r="C60" s="64">
        <v>2</v>
      </c>
      <c r="D60" s="74"/>
      <c r="E60" s="74"/>
      <c r="F60" s="74"/>
      <c r="G60" s="74"/>
      <c r="H60" s="74"/>
      <c r="I60" s="59">
        <v>4721</v>
      </c>
      <c r="J60" s="59" t="s">
        <v>771</v>
      </c>
      <c r="K60" s="74"/>
      <c r="L60" s="74"/>
      <c r="M60" s="74"/>
      <c r="N60" s="74"/>
      <c r="S60" s="54" t="s">
        <v>555</v>
      </c>
    </row>
    <row r="61" spans="1:19">
      <c r="A61" s="53" t="s">
        <v>768</v>
      </c>
      <c r="B61" s="59">
        <v>2599</v>
      </c>
      <c r="C61" s="66">
        <v>4</v>
      </c>
      <c r="D61" s="74"/>
      <c r="E61" s="74"/>
      <c r="F61" s="74"/>
      <c r="G61" s="74"/>
      <c r="H61" s="74"/>
      <c r="I61" s="59">
        <v>4722</v>
      </c>
      <c r="J61" s="59" t="s">
        <v>771</v>
      </c>
      <c r="K61" s="74"/>
      <c r="L61" s="74"/>
      <c r="M61" s="74"/>
      <c r="N61" s="74"/>
      <c r="S61" s="54" t="s">
        <v>553</v>
      </c>
    </row>
    <row r="62" spans="1:19">
      <c r="A62" s="53" t="s">
        <v>768</v>
      </c>
      <c r="B62" s="83">
        <v>2819</v>
      </c>
      <c r="C62" s="65">
        <v>3</v>
      </c>
      <c r="D62" s="74"/>
      <c r="E62" s="74"/>
      <c r="F62" s="74"/>
      <c r="G62" s="74"/>
      <c r="H62" s="74"/>
      <c r="I62" s="60">
        <v>4723</v>
      </c>
      <c r="J62" s="59" t="s">
        <v>771</v>
      </c>
      <c r="K62" s="74"/>
      <c r="L62" s="74"/>
      <c r="M62" s="74"/>
      <c r="N62" s="103"/>
      <c r="S62" s="54" t="s">
        <v>582</v>
      </c>
    </row>
    <row r="63" spans="1:19">
      <c r="A63" s="53" t="s">
        <v>768</v>
      </c>
      <c r="B63" s="59">
        <v>2829</v>
      </c>
      <c r="C63" s="65">
        <v>3</v>
      </c>
      <c r="D63" s="74"/>
      <c r="E63" s="74"/>
      <c r="F63" s="74"/>
      <c r="G63" s="74"/>
      <c r="H63" s="74"/>
      <c r="I63" s="55">
        <v>4724</v>
      </c>
      <c r="J63" s="59" t="s">
        <v>771</v>
      </c>
      <c r="K63" s="74"/>
      <c r="L63" s="74"/>
      <c r="M63" s="74"/>
      <c r="N63" s="70"/>
      <c r="S63" s="54" t="s">
        <v>655</v>
      </c>
    </row>
    <row r="64" spans="1:19">
      <c r="A64" s="53" t="s">
        <v>768</v>
      </c>
      <c r="B64" s="59">
        <v>3290</v>
      </c>
      <c r="C64" s="66">
        <v>6</v>
      </c>
      <c r="D64" s="74"/>
      <c r="E64" s="74"/>
      <c r="F64" s="74"/>
      <c r="G64" s="74"/>
      <c r="H64" s="74"/>
      <c r="I64" s="59">
        <v>4731</v>
      </c>
      <c r="J64" s="59" t="s">
        <v>771</v>
      </c>
      <c r="K64" s="74"/>
      <c r="L64" s="74"/>
      <c r="M64" s="74"/>
      <c r="N64" s="74"/>
      <c r="S64" s="54" t="s">
        <v>489</v>
      </c>
    </row>
    <row r="65" spans="1:19">
      <c r="A65" s="53" t="s">
        <v>768</v>
      </c>
      <c r="B65" s="59">
        <v>3311</v>
      </c>
      <c r="C65" s="64">
        <v>2</v>
      </c>
      <c r="D65" s="74"/>
      <c r="E65" s="74"/>
      <c r="F65" s="74"/>
      <c r="G65" s="74"/>
      <c r="H65" s="74"/>
      <c r="I65" s="59">
        <v>5811</v>
      </c>
      <c r="J65" s="59" t="s">
        <v>773</v>
      </c>
      <c r="K65" s="74"/>
      <c r="L65" s="74"/>
      <c r="M65" s="74"/>
      <c r="N65" s="74"/>
      <c r="S65" s="54" t="s">
        <v>478</v>
      </c>
    </row>
    <row r="66" spans="1:19">
      <c r="A66" s="53" t="s">
        <v>768</v>
      </c>
      <c r="B66" s="59">
        <v>3312</v>
      </c>
      <c r="C66" s="66">
        <v>11</v>
      </c>
      <c r="D66" s="74"/>
      <c r="E66" s="74"/>
      <c r="F66" s="74"/>
      <c r="G66" s="74"/>
      <c r="H66" s="74"/>
      <c r="I66" s="59">
        <v>5819</v>
      </c>
      <c r="J66" s="59" t="s">
        <v>773</v>
      </c>
      <c r="K66" s="74"/>
      <c r="L66" s="74"/>
      <c r="M66" s="74"/>
      <c r="N66" s="74"/>
      <c r="S66" s="54" t="s">
        <v>588</v>
      </c>
    </row>
    <row r="67" spans="1:19">
      <c r="A67" s="53" t="s">
        <v>768</v>
      </c>
      <c r="B67" s="59">
        <v>3319</v>
      </c>
      <c r="C67" s="64">
        <v>2</v>
      </c>
      <c r="D67" s="74"/>
      <c r="E67" s="74"/>
      <c r="F67" s="74"/>
      <c r="G67" s="74"/>
      <c r="H67" s="74"/>
      <c r="I67" s="59">
        <v>7320</v>
      </c>
      <c r="J67" s="59" t="s">
        <v>774</v>
      </c>
      <c r="K67" s="74"/>
      <c r="L67" s="74"/>
      <c r="M67" s="74"/>
      <c r="N67" s="74"/>
      <c r="S67" s="54" t="s">
        <v>481</v>
      </c>
    </row>
    <row r="68" spans="1:19">
      <c r="A68" s="53" t="s">
        <v>768</v>
      </c>
      <c r="B68" s="59">
        <v>3320</v>
      </c>
      <c r="C68" s="65">
        <v>3</v>
      </c>
      <c r="D68" s="74"/>
      <c r="E68" s="74"/>
      <c r="F68" s="74"/>
      <c r="G68" s="74"/>
      <c r="H68" s="74"/>
      <c r="I68" s="60">
        <v>7740</v>
      </c>
      <c r="J68" s="59" t="s">
        <v>774</v>
      </c>
      <c r="K68" s="74"/>
      <c r="L68" s="74"/>
      <c r="M68" s="74"/>
      <c r="N68" s="103"/>
      <c r="S68" s="54" t="s">
        <v>628</v>
      </c>
    </row>
    <row r="69" spans="1:19">
      <c r="A69" s="53" t="s">
        <v>769</v>
      </c>
      <c r="B69" s="59">
        <v>3511</v>
      </c>
      <c r="C69" s="66">
        <v>4</v>
      </c>
      <c r="D69" s="74"/>
      <c r="E69" s="74"/>
      <c r="F69" s="74"/>
      <c r="G69" s="74"/>
      <c r="H69" s="74"/>
      <c r="I69" s="59">
        <v>8521</v>
      </c>
      <c r="J69" s="59" t="s">
        <v>776</v>
      </c>
      <c r="K69" s="74"/>
      <c r="L69" s="74"/>
      <c r="M69" s="74"/>
      <c r="N69" s="74"/>
      <c r="S69" s="54" t="s">
        <v>603</v>
      </c>
    </row>
    <row r="70" spans="1:19">
      <c r="A70" s="53" t="s">
        <v>769</v>
      </c>
      <c r="B70" s="59">
        <v>3512</v>
      </c>
      <c r="C70" s="64">
        <v>2</v>
      </c>
      <c r="D70" s="74"/>
      <c r="E70" s="74"/>
      <c r="F70" s="74"/>
      <c r="G70" s="74"/>
      <c r="H70" s="74"/>
      <c r="I70" s="59">
        <v>8522</v>
      </c>
      <c r="J70" s="59" t="s">
        <v>776</v>
      </c>
      <c r="K70" s="74"/>
      <c r="L70" s="74"/>
      <c r="M70" s="74"/>
      <c r="N70" s="74"/>
      <c r="S70" s="54" t="s">
        <v>535</v>
      </c>
    </row>
    <row r="71" spans="1:19">
      <c r="A71" s="53" t="s">
        <v>769</v>
      </c>
      <c r="B71" s="59">
        <v>3513</v>
      </c>
      <c r="C71" s="64">
        <v>2</v>
      </c>
      <c r="D71" s="74"/>
      <c r="E71" s="74"/>
      <c r="F71" s="74"/>
      <c r="G71" s="74"/>
      <c r="H71" s="74"/>
      <c r="I71" s="59">
        <v>8530</v>
      </c>
      <c r="J71" s="59" t="s">
        <v>776</v>
      </c>
      <c r="K71" s="74"/>
      <c r="L71" s="74"/>
      <c r="M71" s="74"/>
      <c r="N71" s="74"/>
      <c r="S71" s="54">
        <v>9499</v>
      </c>
    </row>
    <row r="72" spans="1:19">
      <c r="A72" s="53" t="s">
        <v>769</v>
      </c>
      <c r="B72" s="83">
        <v>3514</v>
      </c>
      <c r="C72" s="66">
        <v>4</v>
      </c>
      <c r="D72" s="74"/>
      <c r="E72" s="74"/>
      <c r="F72" s="74"/>
      <c r="G72" s="74"/>
      <c r="H72" s="74"/>
      <c r="I72" s="59">
        <v>8541</v>
      </c>
      <c r="J72" s="59" t="s">
        <v>776</v>
      </c>
      <c r="K72" s="74"/>
      <c r="L72" s="74"/>
      <c r="M72" s="74"/>
      <c r="N72" s="74"/>
      <c r="S72" s="55">
        <v>9606</v>
      </c>
    </row>
    <row r="73" spans="1:19">
      <c r="A73" s="53" t="s">
        <v>770</v>
      </c>
      <c r="B73" s="59">
        <v>3600</v>
      </c>
      <c r="C73" s="66">
        <v>6</v>
      </c>
      <c r="D73" s="74"/>
      <c r="E73" s="74"/>
      <c r="F73" s="74"/>
      <c r="G73" s="74"/>
      <c r="H73" s="74"/>
      <c r="I73" s="59">
        <v>8542</v>
      </c>
      <c r="J73" s="59" t="s">
        <v>776</v>
      </c>
      <c r="K73" s="74"/>
      <c r="L73" s="74"/>
      <c r="M73" s="74"/>
      <c r="N73" s="74"/>
    </row>
    <row r="74" spans="1:19">
      <c r="A74" s="53" t="s">
        <v>770</v>
      </c>
      <c r="B74" s="59">
        <v>3700</v>
      </c>
      <c r="C74" s="66">
        <v>6</v>
      </c>
      <c r="D74" s="74"/>
      <c r="E74" s="74"/>
      <c r="F74" s="74"/>
      <c r="G74" s="74"/>
      <c r="H74" s="74"/>
      <c r="I74" s="59">
        <v>8543</v>
      </c>
      <c r="J74" s="59" t="s">
        <v>776</v>
      </c>
      <c r="K74" s="74"/>
      <c r="L74" s="74"/>
      <c r="M74" s="74"/>
      <c r="N74" s="74"/>
    </row>
    <row r="75" spans="1:19">
      <c r="A75" s="53" t="s">
        <v>770</v>
      </c>
      <c r="B75" s="59">
        <v>3811</v>
      </c>
      <c r="C75" s="63">
        <v>1</v>
      </c>
      <c r="D75" s="74"/>
      <c r="E75" s="74"/>
      <c r="F75" s="74"/>
      <c r="G75" s="74"/>
      <c r="H75" s="74"/>
      <c r="I75" s="59">
        <v>9411</v>
      </c>
      <c r="J75" s="59" t="s">
        <v>777</v>
      </c>
      <c r="K75" s="74"/>
      <c r="L75" s="74"/>
      <c r="M75" s="74"/>
      <c r="N75" s="74"/>
    </row>
    <row r="76" spans="1:19">
      <c r="A76" s="53" t="s">
        <v>770</v>
      </c>
      <c r="B76" s="59">
        <v>3812</v>
      </c>
      <c r="C76" s="63">
        <v>1</v>
      </c>
      <c r="D76" s="74"/>
      <c r="E76" s="74"/>
      <c r="F76" s="74"/>
      <c r="G76" s="74"/>
      <c r="H76" s="74"/>
      <c r="I76" s="59">
        <v>9420</v>
      </c>
      <c r="J76" s="59" t="s">
        <v>777</v>
      </c>
      <c r="K76" s="74"/>
      <c r="L76" s="74"/>
      <c r="M76" s="74"/>
      <c r="N76" s="74"/>
    </row>
    <row r="77" spans="1:19">
      <c r="A77" s="53" t="s">
        <v>770</v>
      </c>
      <c r="B77" s="59">
        <v>3821</v>
      </c>
      <c r="C77" s="63">
        <v>1</v>
      </c>
      <c r="D77" s="74"/>
      <c r="E77" s="74"/>
      <c r="F77" s="74"/>
      <c r="G77" s="74"/>
      <c r="H77" s="74"/>
    </row>
    <row r="78" spans="1:19">
      <c r="A78" s="53" t="s">
        <v>770</v>
      </c>
      <c r="B78" s="59">
        <v>3822</v>
      </c>
      <c r="C78" s="63">
        <v>1</v>
      </c>
      <c r="D78" s="74"/>
      <c r="E78" s="74"/>
      <c r="F78" s="74"/>
      <c r="G78" s="74"/>
      <c r="H78" s="74"/>
    </row>
    <row r="79" spans="1:19">
      <c r="A79" s="53" t="s">
        <v>770</v>
      </c>
      <c r="B79" s="59">
        <v>3900</v>
      </c>
      <c r="C79" s="66">
        <v>6</v>
      </c>
      <c r="D79" s="74"/>
      <c r="E79" s="74"/>
      <c r="F79" s="74"/>
      <c r="G79" s="74"/>
      <c r="H79" s="74"/>
      <c r="I79" s="61"/>
      <c r="J79" s="61"/>
      <c r="K79" s="61"/>
      <c r="L79" s="61"/>
      <c r="M79" s="61"/>
      <c r="N79" s="61"/>
    </row>
    <row r="80" spans="1:19">
      <c r="A80" s="53" t="s">
        <v>771</v>
      </c>
      <c r="B80" s="59">
        <v>4620</v>
      </c>
      <c r="C80" s="66">
        <v>9</v>
      </c>
      <c r="D80" s="74"/>
      <c r="E80" s="74"/>
      <c r="F80" s="74"/>
      <c r="G80" s="74"/>
      <c r="H80" s="74"/>
      <c r="I80" s="61"/>
      <c r="J80" s="61"/>
      <c r="K80" s="61"/>
      <c r="L80" s="61"/>
      <c r="M80" s="61"/>
      <c r="N80" s="61"/>
    </row>
    <row r="81" spans="1:14">
      <c r="A81" s="53" t="s">
        <v>771</v>
      </c>
      <c r="B81" s="59">
        <v>4631</v>
      </c>
      <c r="C81" s="66">
        <v>19</v>
      </c>
      <c r="D81" s="74"/>
      <c r="E81" s="74"/>
      <c r="F81" s="74"/>
      <c r="G81" s="74"/>
      <c r="H81" s="74"/>
      <c r="I81" s="61"/>
      <c r="J81" s="61"/>
      <c r="K81" s="61"/>
      <c r="L81" s="61"/>
      <c r="M81" s="61"/>
      <c r="N81" s="61"/>
    </row>
    <row r="82" spans="1:14">
      <c r="A82" s="53" t="s">
        <v>771</v>
      </c>
      <c r="B82" s="59">
        <v>4632</v>
      </c>
      <c r="C82" s="66">
        <v>6</v>
      </c>
      <c r="D82" s="74"/>
      <c r="E82" s="74"/>
      <c r="F82" s="74"/>
      <c r="G82" s="74"/>
      <c r="H82" s="74"/>
      <c r="I82" s="61"/>
      <c r="J82" s="61"/>
      <c r="K82" s="61"/>
      <c r="L82" s="61"/>
      <c r="M82" s="61"/>
      <c r="N82" s="61"/>
    </row>
    <row r="83" spans="1:14">
      <c r="A83" s="53" t="s">
        <v>771</v>
      </c>
      <c r="B83" s="59">
        <v>4659</v>
      </c>
      <c r="C83" s="66">
        <v>18</v>
      </c>
      <c r="D83" s="74"/>
      <c r="E83" s="74"/>
      <c r="F83" s="74"/>
      <c r="G83" s="74"/>
      <c r="H83" s="74"/>
      <c r="I83" s="61"/>
      <c r="J83" s="61"/>
      <c r="K83" s="61"/>
      <c r="L83" s="61"/>
      <c r="M83" s="61"/>
      <c r="N83" s="61"/>
    </row>
    <row r="84" spans="1:14">
      <c r="A84" s="53" t="s">
        <v>771</v>
      </c>
      <c r="B84" s="59">
        <v>4661</v>
      </c>
      <c r="C84" s="66">
        <v>6</v>
      </c>
      <c r="D84" s="74"/>
      <c r="E84" s="74"/>
      <c r="F84" s="74"/>
      <c r="G84" s="74"/>
      <c r="H84" s="74"/>
      <c r="I84" s="61"/>
      <c r="J84" s="61"/>
      <c r="K84" s="61"/>
      <c r="L84" s="61"/>
      <c r="M84" s="61"/>
      <c r="N84" s="61"/>
    </row>
    <row r="85" spans="1:14">
      <c r="A85" s="53" t="s">
        <v>771</v>
      </c>
      <c r="B85" s="59">
        <v>4662</v>
      </c>
      <c r="C85" s="64">
        <v>2</v>
      </c>
      <c r="D85" s="74"/>
      <c r="E85" s="74"/>
      <c r="F85" s="74"/>
      <c r="G85" s="74"/>
      <c r="H85" s="74"/>
      <c r="I85" s="61"/>
      <c r="J85" s="61"/>
      <c r="K85" s="61"/>
      <c r="L85" s="61"/>
      <c r="M85" s="61"/>
      <c r="N85" s="61"/>
    </row>
    <row r="86" spans="1:14">
      <c r="A86" s="53" t="s">
        <v>771</v>
      </c>
      <c r="B86" s="59">
        <v>4663</v>
      </c>
      <c r="C86" s="66">
        <v>25</v>
      </c>
      <c r="D86" s="74"/>
      <c r="E86" s="74"/>
      <c r="F86" s="74"/>
      <c r="G86" s="74"/>
      <c r="H86" s="74"/>
      <c r="I86" s="61"/>
      <c r="J86" s="61"/>
      <c r="K86" s="61"/>
      <c r="L86" s="61"/>
      <c r="M86" s="61"/>
      <c r="N86" s="61"/>
    </row>
    <row r="87" spans="1:14">
      <c r="A87" s="53" t="s">
        <v>771</v>
      </c>
      <c r="B87" s="59">
        <v>4664</v>
      </c>
      <c r="C87" s="66">
        <v>29</v>
      </c>
      <c r="D87" s="74"/>
      <c r="E87" s="74"/>
      <c r="F87" s="74"/>
      <c r="G87" s="74"/>
      <c r="H87" s="74"/>
      <c r="I87" s="72"/>
      <c r="J87" s="72"/>
      <c r="K87" s="72"/>
      <c r="L87" s="72"/>
      <c r="M87" s="72"/>
      <c r="N87" s="72"/>
    </row>
    <row r="88" spans="1:14">
      <c r="A88" s="53" t="s">
        <v>771</v>
      </c>
      <c r="B88" s="59">
        <v>4669</v>
      </c>
      <c r="C88" s="66">
        <v>18</v>
      </c>
      <c r="D88" s="74"/>
      <c r="E88" s="74"/>
      <c r="F88" s="74"/>
      <c r="G88" s="74"/>
      <c r="H88" s="74"/>
      <c r="I88" s="61"/>
      <c r="J88" s="61"/>
      <c r="K88" s="61"/>
      <c r="L88" s="61"/>
      <c r="M88" s="61"/>
      <c r="N88" s="61"/>
    </row>
    <row r="89" spans="1:14">
      <c r="A89" s="53" t="s">
        <v>771</v>
      </c>
      <c r="B89" s="83">
        <v>4690</v>
      </c>
      <c r="C89" s="66">
        <v>18</v>
      </c>
      <c r="D89" s="74"/>
      <c r="E89" s="74"/>
      <c r="F89" s="74"/>
      <c r="G89" s="74"/>
      <c r="H89" s="74"/>
      <c r="I89" s="72"/>
      <c r="J89" s="72"/>
      <c r="K89" s="72"/>
      <c r="L89" s="72"/>
      <c r="M89" s="72"/>
      <c r="N89" s="72"/>
    </row>
    <row r="90" spans="1:14">
      <c r="A90" s="53" t="s">
        <v>771</v>
      </c>
      <c r="B90" s="60">
        <v>4711</v>
      </c>
      <c r="C90" s="63">
        <v>1</v>
      </c>
      <c r="D90" s="74"/>
      <c r="E90" s="74"/>
      <c r="F90" s="74"/>
      <c r="G90" s="74"/>
      <c r="H90" s="74"/>
      <c r="I90" s="61"/>
      <c r="J90" s="61"/>
      <c r="K90" s="61"/>
      <c r="L90" s="61"/>
      <c r="M90" s="61"/>
      <c r="N90" s="61"/>
    </row>
    <row r="91" spans="1:14">
      <c r="A91" s="53" t="s">
        <v>771</v>
      </c>
      <c r="B91" s="59">
        <v>4729</v>
      </c>
      <c r="C91" s="63">
        <v>1</v>
      </c>
      <c r="D91" s="74"/>
      <c r="E91" s="74"/>
      <c r="F91" s="74"/>
      <c r="G91" s="74"/>
      <c r="H91" s="74"/>
      <c r="I91" s="61"/>
      <c r="J91" s="61"/>
      <c r="K91" s="61"/>
      <c r="L91" s="61"/>
      <c r="M91" s="61"/>
      <c r="N91" s="61"/>
    </row>
    <row r="92" spans="1:14">
      <c r="A92" s="53" t="s">
        <v>771</v>
      </c>
      <c r="B92" s="60">
        <v>4732</v>
      </c>
      <c r="C92" s="64">
        <v>2</v>
      </c>
      <c r="D92" s="74"/>
      <c r="E92" s="74"/>
      <c r="F92" s="74"/>
      <c r="G92" s="74"/>
      <c r="H92" s="74"/>
      <c r="I92" s="61"/>
      <c r="J92" s="61"/>
      <c r="K92" s="61"/>
      <c r="L92" s="61"/>
      <c r="M92" s="61"/>
      <c r="N92" s="61"/>
    </row>
    <row r="93" spans="1:14">
      <c r="A93" s="53" t="s">
        <v>772</v>
      </c>
      <c r="B93" s="59">
        <v>4930</v>
      </c>
      <c r="C93" s="65">
        <v>3</v>
      </c>
      <c r="D93" s="74"/>
      <c r="E93" s="74"/>
      <c r="F93" s="74"/>
      <c r="G93" s="74"/>
      <c r="H93" s="74"/>
      <c r="I93" s="61"/>
      <c r="J93" s="61"/>
      <c r="K93" s="61"/>
      <c r="L93" s="61"/>
      <c r="M93" s="61"/>
      <c r="N93" s="61"/>
    </row>
    <row r="94" spans="1:14">
      <c r="A94" s="53" t="s">
        <v>772</v>
      </c>
      <c r="B94" s="59">
        <v>5210</v>
      </c>
      <c r="C94" s="64">
        <v>2</v>
      </c>
      <c r="D94" s="74"/>
      <c r="E94" s="74"/>
      <c r="F94" s="74"/>
      <c r="G94" s="74"/>
      <c r="H94" s="74"/>
      <c r="I94" s="61"/>
      <c r="J94" s="61"/>
      <c r="K94" s="61"/>
      <c r="L94" s="61"/>
      <c r="M94" s="61"/>
      <c r="N94" s="61"/>
    </row>
    <row r="95" spans="1:14">
      <c r="A95" s="53" t="s">
        <v>773</v>
      </c>
      <c r="B95" s="59">
        <v>5813</v>
      </c>
      <c r="C95" s="64">
        <v>2</v>
      </c>
      <c r="D95" s="74"/>
      <c r="E95" s="74"/>
      <c r="F95" s="74"/>
      <c r="G95" s="74"/>
      <c r="H95" s="74"/>
      <c r="I95" s="61"/>
      <c r="J95" s="61"/>
      <c r="K95" s="61"/>
      <c r="L95" s="61"/>
      <c r="M95" s="61"/>
      <c r="N95" s="61"/>
    </row>
    <row r="96" spans="1:14">
      <c r="A96" s="53" t="s">
        <v>773</v>
      </c>
      <c r="B96" s="59">
        <v>5820</v>
      </c>
      <c r="C96" s="64">
        <v>2</v>
      </c>
      <c r="D96" s="74"/>
      <c r="E96" s="74"/>
      <c r="F96" s="74"/>
      <c r="G96" s="74"/>
      <c r="H96" s="74"/>
      <c r="I96" s="61"/>
      <c r="J96" s="61"/>
      <c r="K96" s="61"/>
      <c r="L96" s="61"/>
      <c r="M96" s="61"/>
      <c r="N96" s="61"/>
    </row>
    <row r="97" spans="1:14">
      <c r="A97" s="53" t="s">
        <v>773</v>
      </c>
      <c r="B97" s="59">
        <v>6311</v>
      </c>
      <c r="C97" s="63">
        <v>1</v>
      </c>
      <c r="D97" s="74"/>
      <c r="E97" s="74"/>
      <c r="F97" s="74"/>
      <c r="G97" s="74"/>
      <c r="H97" s="74"/>
      <c r="I97" s="61"/>
      <c r="J97" s="61"/>
      <c r="K97" s="61"/>
      <c r="L97" s="61"/>
      <c r="M97" s="61"/>
      <c r="N97" s="61"/>
    </row>
    <row r="98" spans="1:14">
      <c r="A98" s="53" t="s">
        <v>773</v>
      </c>
      <c r="B98" s="59">
        <v>6399</v>
      </c>
      <c r="C98" s="63">
        <v>1</v>
      </c>
      <c r="D98" s="74"/>
      <c r="E98" s="74"/>
      <c r="F98" s="74"/>
      <c r="G98" s="74"/>
      <c r="H98" s="74"/>
      <c r="I98" s="61"/>
      <c r="J98" s="61"/>
      <c r="K98" s="61"/>
      <c r="L98" s="61"/>
      <c r="M98" s="61"/>
      <c r="N98" s="61"/>
    </row>
    <row r="99" spans="1:14">
      <c r="A99" s="53" t="s">
        <v>774</v>
      </c>
      <c r="B99" s="59">
        <v>7010</v>
      </c>
      <c r="C99" s="66">
        <v>4</v>
      </c>
      <c r="D99" s="74"/>
      <c r="E99" s="74"/>
      <c r="F99" s="74"/>
      <c r="G99" s="74"/>
      <c r="H99" s="74"/>
      <c r="I99" s="61"/>
      <c r="J99" s="61"/>
      <c r="K99" s="61"/>
      <c r="L99" s="61"/>
      <c r="M99" s="61"/>
      <c r="N99" s="61"/>
    </row>
    <row r="100" spans="1:14">
      <c r="A100" s="53" t="s">
        <v>774</v>
      </c>
      <c r="B100" s="59">
        <v>7020</v>
      </c>
      <c r="C100" s="66">
        <v>12</v>
      </c>
      <c r="D100" s="74"/>
      <c r="E100" s="74"/>
      <c r="F100" s="74"/>
      <c r="G100" s="74"/>
      <c r="H100" s="74"/>
      <c r="I100" s="61"/>
      <c r="J100" s="61"/>
      <c r="K100" s="61"/>
      <c r="L100" s="61"/>
      <c r="M100" s="61"/>
      <c r="N100" s="61"/>
    </row>
    <row r="101" spans="1:14">
      <c r="A101" s="53" t="s">
        <v>774</v>
      </c>
      <c r="B101" s="59">
        <v>7110</v>
      </c>
      <c r="C101" s="66">
        <v>39</v>
      </c>
      <c r="D101" s="74"/>
      <c r="E101" s="74"/>
      <c r="F101" s="74"/>
      <c r="G101" s="74"/>
      <c r="H101" s="74"/>
      <c r="I101" s="61"/>
      <c r="J101" s="61"/>
      <c r="K101" s="61"/>
      <c r="L101" s="61"/>
      <c r="M101" s="61"/>
      <c r="N101" s="61"/>
    </row>
    <row r="102" spans="1:14">
      <c r="A102" s="53" t="s">
        <v>774</v>
      </c>
      <c r="B102" s="59">
        <v>7120</v>
      </c>
      <c r="C102" s="66">
        <v>21</v>
      </c>
      <c r="D102" s="74"/>
      <c r="E102" s="74"/>
      <c r="F102" s="74"/>
      <c r="G102" s="74"/>
      <c r="H102" s="74"/>
      <c r="I102" s="61"/>
      <c r="J102" s="61"/>
      <c r="K102" s="61"/>
      <c r="L102" s="61"/>
      <c r="M102" s="61"/>
      <c r="N102" s="61"/>
    </row>
    <row r="103" spans="1:14">
      <c r="A103" s="53" t="s">
        <v>774</v>
      </c>
      <c r="B103" s="59">
        <v>7210</v>
      </c>
      <c r="C103" s="66">
        <v>6</v>
      </c>
      <c r="D103" s="74"/>
      <c r="E103" s="74"/>
      <c r="F103" s="74"/>
      <c r="G103" s="74"/>
      <c r="H103" s="74"/>
      <c r="I103" s="61"/>
      <c r="J103" s="61"/>
      <c r="K103" s="61"/>
      <c r="L103" s="61"/>
      <c r="M103" s="61"/>
      <c r="N103" s="61"/>
    </row>
    <row r="104" spans="1:14">
      <c r="A104" s="53" t="s">
        <v>774</v>
      </c>
      <c r="B104" s="59">
        <v>7410</v>
      </c>
      <c r="C104" s="63">
        <v>1</v>
      </c>
      <c r="D104" s="74"/>
      <c r="E104" s="74"/>
      <c r="F104" s="74"/>
      <c r="G104" s="74"/>
      <c r="H104" s="74"/>
      <c r="I104" s="61"/>
      <c r="J104" s="61"/>
      <c r="K104" s="61"/>
      <c r="L104" s="61"/>
      <c r="M104" s="61"/>
      <c r="N104" s="61"/>
    </row>
    <row r="105" spans="1:14">
      <c r="A105" s="53" t="s">
        <v>774</v>
      </c>
      <c r="B105" s="59">
        <v>7490</v>
      </c>
      <c r="C105" s="66">
        <v>21</v>
      </c>
      <c r="D105" s="74"/>
      <c r="E105" s="74"/>
      <c r="F105" s="74"/>
      <c r="G105" s="74"/>
      <c r="H105" s="74"/>
      <c r="I105" s="61"/>
      <c r="J105" s="61"/>
      <c r="K105" s="61"/>
      <c r="L105" s="61"/>
      <c r="M105" s="61"/>
      <c r="N105" s="61"/>
    </row>
    <row r="106" spans="1:14">
      <c r="A106" s="53" t="s">
        <v>775</v>
      </c>
      <c r="B106" s="59">
        <v>7730</v>
      </c>
      <c r="C106" s="66">
        <v>14</v>
      </c>
      <c r="D106" s="74"/>
      <c r="E106" s="74"/>
      <c r="F106" s="74"/>
      <c r="G106" s="74"/>
      <c r="H106" s="74"/>
      <c r="I106" s="61"/>
      <c r="J106" s="61"/>
      <c r="K106" s="61"/>
      <c r="L106" s="61"/>
      <c r="M106" s="61"/>
      <c r="N106" s="61"/>
    </row>
    <row r="107" spans="1:14">
      <c r="A107" s="53" t="s">
        <v>775</v>
      </c>
      <c r="B107" s="83">
        <v>8292</v>
      </c>
      <c r="C107" s="63">
        <v>1</v>
      </c>
      <c r="D107" s="74"/>
      <c r="E107" s="74"/>
      <c r="F107" s="74"/>
      <c r="G107" s="74"/>
      <c r="H107" s="74"/>
      <c r="I107" s="61"/>
      <c r="J107" s="61"/>
      <c r="K107" s="61"/>
      <c r="L107" s="61"/>
      <c r="M107" s="61"/>
      <c r="N107" s="61"/>
    </row>
    <row r="108" spans="1:14">
      <c r="A108" s="53" t="s">
        <v>775</v>
      </c>
      <c r="B108" s="59">
        <v>8299</v>
      </c>
      <c r="C108" s="66">
        <v>9</v>
      </c>
      <c r="D108" s="74"/>
      <c r="E108" s="74"/>
      <c r="F108" s="74"/>
      <c r="G108" s="74"/>
      <c r="H108" s="74"/>
      <c r="I108" s="61"/>
      <c r="J108" s="61"/>
      <c r="K108" s="61"/>
      <c r="L108" s="61"/>
      <c r="M108" s="61"/>
      <c r="N108" s="61"/>
    </row>
    <row r="109" spans="1:14">
      <c r="A109" s="53" t="s">
        <v>776</v>
      </c>
      <c r="B109" s="59">
        <v>8523</v>
      </c>
      <c r="C109" s="64">
        <v>2</v>
      </c>
      <c r="D109" s="74"/>
      <c r="E109" s="74"/>
      <c r="F109" s="74"/>
      <c r="G109" s="74"/>
      <c r="H109" s="74"/>
      <c r="I109" s="61"/>
      <c r="J109" s="61"/>
      <c r="K109" s="61"/>
      <c r="L109" s="61"/>
      <c r="M109" s="61"/>
      <c r="N109" s="61"/>
    </row>
    <row r="110" spans="1:14">
      <c r="A110" s="53" t="s">
        <v>776</v>
      </c>
      <c r="B110" s="59">
        <v>8544</v>
      </c>
      <c r="C110" s="64">
        <v>2</v>
      </c>
      <c r="D110" s="74"/>
      <c r="E110" s="74"/>
      <c r="F110" s="74"/>
      <c r="G110" s="74"/>
      <c r="H110" s="74"/>
    </row>
    <row r="111" spans="1:14">
      <c r="A111" s="53" t="s">
        <v>776</v>
      </c>
      <c r="B111" s="59">
        <v>8551</v>
      </c>
      <c r="C111" s="64">
        <v>2</v>
      </c>
      <c r="D111" s="74"/>
      <c r="E111" s="74"/>
      <c r="F111" s="74"/>
      <c r="G111" s="74"/>
      <c r="H111" s="74"/>
    </row>
    <row r="112" spans="1:14">
      <c r="A112" s="53" t="s">
        <v>776</v>
      </c>
      <c r="B112" s="83">
        <v>8559</v>
      </c>
      <c r="C112" s="65">
        <v>3</v>
      </c>
      <c r="D112" s="74"/>
      <c r="E112" s="74"/>
      <c r="F112" s="74"/>
      <c r="G112" s="74"/>
      <c r="H112" s="74"/>
    </row>
    <row r="113" spans="1:8">
      <c r="A113" s="53" t="s">
        <v>777</v>
      </c>
      <c r="B113" s="59">
        <v>9412</v>
      </c>
      <c r="C113" s="63">
        <v>1</v>
      </c>
      <c r="D113" s="74"/>
      <c r="E113" s="74"/>
      <c r="F113" s="74"/>
      <c r="G113" s="74"/>
      <c r="H113" s="74"/>
    </row>
  </sheetData>
  <autoFilter ref="B1:C113" xr:uid="{2ED3E243-AA40-4C8E-88D8-814BE333EFA2}">
    <sortState xmlns:xlrd2="http://schemas.microsoft.com/office/spreadsheetml/2017/richdata2" ref="B2:C113">
      <sortCondition ref="B1:B113"/>
    </sortState>
  </autoFilter>
  <mergeCells count="1">
    <mergeCell ref="E2:F2"/>
  </mergeCells>
  <conditionalFormatting sqref="I79:N109">
    <cfRule type="duplicateValues" dxfId="8" priority="10"/>
  </conditionalFormatting>
  <conditionalFormatting sqref="I79:N109">
    <cfRule type="duplicateValues" dxfId="7" priority="9"/>
  </conditionalFormatting>
  <conditionalFormatting sqref="B2:B113">
    <cfRule type="duplicateValues" dxfId="6" priority="5"/>
  </conditionalFormatting>
  <conditionalFormatting sqref="B2:B113">
    <cfRule type="duplicateValues" dxfId="5" priority="4"/>
  </conditionalFormatting>
  <conditionalFormatting sqref="S2:S72">
    <cfRule type="duplicateValues" dxfId="4" priority="1"/>
  </conditionalFormatting>
  <pageMargins left="0.7" right="0.7" top="0.75" bottom="0.75" header="0.3" footer="0.3"/>
  <pageSetup orientation="portrait" horizontalDpi="4294967292" verticalDpi="0" r:id="rId1"/>
  <ignoredErrors>
    <ignoredError sqref="G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B1A4A-6505-4168-9296-B67ABC0F29DC}">
  <dimension ref="A1:Q188"/>
  <sheetViews>
    <sheetView tabSelected="1" workbookViewId="0">
      <selection activeCell="B1" sqref="B1"/>
    </sheetView>
  </sheetViews>
  <sheetFormatPr baseColWidth="10" defaultRowHeight="14.4"/>
  <cols>
    <col min="1" max="1" width="27.5546875" customWidth="1"/>
    <col min="2" max="2" width="25.109375" customWidth="1"/>
    <col min="3" max="3" width="25.109375" style="68" customWidth="1"/>
    <col min="4" max="4" width="46.44140625" customWidth="1"/>
    <col min="5" max="5" width="28.77734375" customWidth="1"/>
    <col min="7" max="7" width="21.33203125" customWidth="1"/>
    <col min="8" max="8" width="14.44140625" customWidth="1"/>
    <col min="9" max="9" width="14.21875" customWidth="1"/>
    <col min="11" max="11" width="15.109375" customWidth="1"/>
    <col min="12" max="12" width="37.109375" customWidth="1"/>
    <col min="13" max="14" width="16.21875" customWidth="1"/>
    <col min="15" max="15" width="20.88671875" customWidth="1"/>
    <col min="16" max="16" width="46.21875" customWidth="1"/>
    <col min="19" max="19" width="40.44140625" customWidth="1"/>
  </cols>
  <sheetData>
    <row r="1" spans="1:17" ht="55.2" customHeight="1">
      <c r="A1" s="73" t="s">
        <v>765</v>
      </c>
      <c r="B1" s="96" t="s">
        <v>761</v>
      </c>
      <c r="C1" s="97"/>
      <c r="D1" s="94" t="s">
        <v>758</v>
      </c>
      <c r="E1" s="94" t="s">
        <v>759</v>
      </c>
      <c r="G1" s="111" t="s">
        <v>746</v>
      </c>
      <c r="H1" s="111"/>
      <c r="I1" s="60" t="s">
        <v>752</v>
      </c>
      <c r="K1" s="56" t="s">
        <v>716</v>
      </c>
      <c r="L1" s="94" t="s">
        <v>760</v>
      </c>
      <c r="M1" s="56" t="s">
        <v>751</v>
      </c>
      <c r="N1" s="75"/>
      <c r="O1" s="107" t="s">
        <v>716</v>
      </c>
      <c r="P1" s="73" t="s">
        <v>766</v>
      </c>
      <c r="Q1" s="56" t="s">
        <v>751</v>
      </c>
    </row>
    <row r="2" spans="1:17">
      <c r="A2" s="57" t="s">
        <v>513</v>
      </c>
      <c r="B2" s="54" t="s">
        <v>498</v>
      </c>
      <c r="C2" s="62"/>
      <c r="D2" s="58" t="s">
        <v>543</v>
      </c>
      <c r="E2" s="66">
        <v>5</v>
      </c>
      <c r="G2" s="53" t="s">
        <v>747</v>
      </c>
      <c r="H2" s="84"/>
      <c r="I2" s="90">
        <f>(37/65)*100</f>
        <v>56.92307692307692</v>
      </c>
      <c r="K2" s="53" t="s">
        <v>768</v>
      </c>
      <c r="L2" s="58" t="s">
        <v>543</v>
      </c>
      <c r="M2" s="66">
        <v>5</v>
      </c>
      <c r="N2" s="74"/>
      <c r="O2" s="53" t="s">
        <v>768</v>
      </c>
      <c r="P2" s="55">
        <v>3320</v>
      </c>
      <c r="Q2" s="95">
        <v>1</v>
      </c>
    </row>
    <row r="3" spans="1:17">
      <c r="A3" s="57" t="s">
        <v>719</v>
      </c>
      <c r="B3" s="54" t="s">
        <v>448</v>
      </c>
      <c r="C3" s="62"/>
      <c r="D3" s="58" t="s">
        <v>527</v>
      </c>
      <c r="E3" s="65">
        <v>3</v>
      </c>
      <c r="G3" s="53" t="s">
        <v>748</v>
      </c>
      <c r="H3" s="85"/>
      <c r="I3" s="88">
        <f>(12/65)*100</f>
        <v>18.461538461538463</v>
      </c>
      <c r="K3" s="53" t="s">
        <v>768</v>
      </c>
      <c r="L3" s="58" t="s">
        <v>527</v>
      </c>
      <c r="M3" s="65">
        <v>3</v>
      </c>
      <c r="N3" s="74"/>
      <c r="O3" s="53" t="s">
        <v>771</v>
      </c>
      <c r="P3" s="55">
        <v>4751</v>
      </c>
      <c r="Q3" s="95">
        <v>1</v>
      </c>
    </row>
    <row r="4" spans="1:17">
      <c r="A4" s="57" t="s">
        <v>543</v>
      </c>
      <c r="B4" s="54" t="s">
        <v>569</v>
      </c>
      <c r="C4" s="62"/>
      <c r="D4" s="58" t="s">
        <v>583</v>
      </c>
      <c r="E4" s="95">
        <v>1</v>
      </c>
      <c r="G4" s="53" t="s">
        <v>749</v>
      </c>
      <c r="H4" s="86"/>
      <c r="I4" s="90">
        <f>(4/65)*100</f>
        <v>6.1538461538461542</v>
      </c>
      <c r="K4" s="53" t="s">
        <v>768</v>
      </c>
      <c r="L4" s="58" t="s">
        <v>583</v>
      </c>
      <c r="M4" s="95">
        <v>1</v>
      </c>
      <c r="N4" s="105"/>
      <c r="O4" s="53" t="s">
        <v>771</v>
      </c>
      <c r="P4" s="55">
        <v>4774</v>
      </c>
      <c r="Q4" s="95">
        <v>1</v>
      </c>
    </row>
    <row r="5" spans="1:17">
      <c r="A5" s="57" t="s">
        <v>527</v>
      </c>
      <c r="B5" s="54" t="s">
        <v>596</v>
      </c>
      <c r="C5" s="62"/>
      <c r="D5" s="58" t="s">
        <v>443</v>
      </c>
      <c r="E5" s="66">
        <v>7</v>
      </c>
      <c r="G5" s="53" t="s">
        <v>750</v>
      </c>
      <c r="H5" s="87"/>
      <c r="I5" s="88">
        <f>(12/65)*100</f>
        <v>18.461538461538463</v>
      </c>
      <c r="K5" s="53" t="s">
        <v>768</v>
      </c>
      <c r="L5" s="58" t="s">
        <v>443</v>
      </c>
      <c r="M5" s="66">
        <v>7</v>
      </c>
      <c r="N5" s="74"/>
      <c r="O5" s="53" t="s">
        <v>773</v>
      </c>
      <c r="P5" s="55">
        <v>6201</v>
      </c>
      <c r="Q5" s="64">
        <v>2</v>
      </c>
    </row>
    <row r="6" spans="1:17">
      <c r="A6" s="57" t="s">
        <v>720</v>
      </c>
      <c r="B6" s="54" t="s">
        <v>668</v>
      </c>
      <c r="C6" s="62"/>
      <c r="D6" s="58" t="s">
        <v>530</v>
      </c>
      <c r="E6" s="64">
        <v>2</v>
      </c>
      <c r="K6" s="53" t="s">
        <v>768</v>
      </c>
      <c r="L6" s="58" t="s">
        <v>530</v>
      </c>
      <c r="M6" s="64">
        <v>2</v>
      </c>
      <c r="N6" s="74"/>
    </row>
    <row r="7" spans="1:17">
      <c r="A7" s="57" t="s">
        <v>721</v>
      </c>
      <c r="B7" s="54">
        <v>2720</v>
      </c>
      <c r="C7" s="62"/>
      <c r="D7" s="58" t="s">
        <v>474</v>
      </c>
      <c r="E7" s="95">
        <v>1</v>
      </c>
      <c r="K7" s="53" t="s">
        <v>768</v>
      </c>
      <c r="L7" s="58" t="s">
        <v>474</v>
      </c>
      <c r="M7" s="95">
        <v>1</v>
      </c>
      <c r="N7" s="105"/>
    </row>
    <row r="8" spans="1:17" ht="14.4" customHeight="1">
      <c r="A8" s="57" t="s">
        <v>583</v>
      </c>
      <c r="B8" s="54">
        <v>2750</v>
      </c>
      <c r="C8" s="62"/>
      <c r="D8" s="58" t="s">
        <v>521</v>
      </c>
      <c r="E8" s="95">
        <v>1</v>
      </c>
      <c r="G8" s="108" t="s">
        <v>763</v>
      </c>
      <c r="H8" s="112">
        <f>(45/65)*100</f>
        <v>69.230769230769226</v>
      </c>
      <c r="K8" s="53" t="s">
        <v>768</v>
      </c>
      <c r="L8" s="58" t="s">
        <v>521</v>
      </c>
      <c r="M8" s="95">
        <v>1</v>
      </c>
      <c r="N8" s="105"/>
    </row>
    <row r="9" spans="1:17" ht="14.4" customHeight="1">
      <c r="A9" s="57" t="s">
        <v>525</v>
      </c>
      <c r="B9" s="54">
        <v>3320</v>
      </c>
      <c r="C9" s="62"/>
      <c r="D9" s="58" t="s">
        <v>469</v>
      </c>
      <c r="E9" s="95">
        <v>1</v>
      </c>
      <c r="G9" s="108"/>
      <c r="H9" s="112"/>
      <c r="K9" s="53" t="s">
        <v>768</v>
      </c>
      <c r="L9" s="58" t="s">
        <v>469</v>
      </c>
      <c r="M9" s="95">
        <v>1</v>
      </c>
      <c r="N9" s="105"/>
    </row>
    <row r="10" spans="1:17">
      <c r="A10" s="57" t="s">
        <v>722</v>
      </c>
      <c r="B10" s="54">
        <v>4220</v>
      </c>
      <c r="C10" s="62"/>
      <c r="D10" s="58" t="s">
        <v>506</v>
      </c>
      <c r="E10" s="66">
        <v>5</v>
      </c>
      <c r="G10" s="108"/>
      <c r="H10" s="112"/>
      <c r="K10" s="53" t="s">
        <v>768</v>
      </c>
      <c r="L10" s="58" t="s">
        <v>506</v>
      </c>
      <c r="M10" s="66">
        <v>5</v>
      </c>
      <c r="N10" s="74"/>
      <c r="P10" s="114" t="s">
        <v>767</v>
      </c>
      <c r="Q10" s="115" t="s">
        <v>751</v>
      </c>
    </row>
    <row r="11" spans="1:17">
      <c r="A11" s="57" t="s">
        <v>546</v>
      </c>
      <c r="B11" s="54">
        <v>4329</v>
      </c>
      <c r="C11" s="62"/>
      <c r="D11" s="58" t="s">
        <v>531</v>
      </c>
      <c r="E11" s="95">
        <v>1</v>
      </c>
      <c r="G11" s="108"/>
      <c r="H11" s="112"/>
      <c r="K11" s="53" t="s">
        <v>768</v>
      </c>
      <c r="L11" s="58" t="s">
        <v>531</v>
      </c>
      <c r="M11" s="95">
        <v>1</v>
      </c>
      <c r="N11" s="105"/>
      <c r="P11" s="114"/>
      <c r="Q11" s="115"/>
    </row>
    <row r="12" spans="1:17">
      <c r="A12" s="57" t="s">
        <v>465</v>
      </c>
      <c r="B12" s="54">
        <v>4751</v>
      </c>
      <c r="C12" s="62"/>
      <c r="D12" s="58" t="s">
        <v>475</v>
      </c>
      <c r="E12" s="95">
        <v>1</v>
      </c>
      <c r="G12" s="108"/>
      <c r="H12" s="112"/>
      <c r="K12" s="53" t="s">
        <v>768</v>
      </c>
      <c r="L12" s="58" t="s">
        <v>475</v>
      </c>
      <c r="M12" s="95">
        <v>1</v>
      </c>
      <c r="N12" s="105"/>
      <c r="P12" s="114"/>
      <c r="Q12" s="115"/>
    </row>
    <row r="13" spans="1:17">
      <c r="A13" s="57" t="s">
        <v>723</v>
      </c>
      <c r="B13" s="67">
        <v>4752</v>
      </c>
      <c r="C13" s="69"/>
      <c r="D13" s="58" t="s">
        <v>626</v>
      </c>
      <c r="E13" s="95">
        <v>1</v>
      </c>
      <c r="G13" s="108"/>
      <c r="H13" s="112"/>
      <c r="K13" s="53" t="s">
        <v>768</v>
      </c>
      <c r="L13" s="58" t="s">
        <v>626</v>
      </c>
      <c r="M13" s="95">
        <v>1</v>
      </c>
      <c r="N13" s="105"/>
      <c r="P13" s="58" t="s">
        <v>540</v>
      </c>
      <c r="Q13" s="95">
        <v>1</v>
      </c>
    </row>
    <row r="14" spans="1:17" ht="14.4" customHeight="1">
      <c r="A14" s="57" t="s">
        <v>724</v>
      </c>
      <c r="B14" s="67">
        <v>4774</v>
      </c>
      <c r="C14" s="69"/>
      <c r="D14" s="58" t="s">
        <v>574</v>
      </c>
      <c r="E14" s="95">
        <v>1</v>
      </c>
      <c r="G14" s="108" t="s">
        <v>762</v>
      </c>
      <c r="H14" s="112">
        <f>(4/65)*100</f>
        <v>6.1538461538461542</v>
      </c>
      <c r="K14" s="53" t="s">
        <v>768</v>
      </c>
      <c r="L14" s="58" t="s">
        <v>574</v>
      </c>
      <c r="M14" s="95">
        <v>1</v>
      </c>
      <c r="N14" s="105"/>
      <c r="P14" s="58" t="s">
        <v>614</v>
      </c>
      <c r="Q14" s="95">
        <v>1</v>
      </c>
    </row>
    <row r="15" spans="1:17">
      <c r="A15" s="57" t="s">
        <v>725</v>
      </c>
      <c r="B15" s="54">
        <v>4791</v>
      </c>
      <c r="C15" s="62"/>
      <c r="D15" s="58" t="s">
        <v>540</v>
      </c>
      <c r="E15" s="95">
        <v>1</v>
      </c>
      <c r="G15" s="108"/>
      <c r="H15" s="112"/>
      <c r="K15" s="53" t="s">
        <v>768</v>
      </c>
      <c r="L15" s="58" t="s">
        <v>510</v>
      </c>
      <c r="M15" s="95">
        <v>1</v>
      </c>
      <c r="N15" s="105"/>
      <c r="P15" s="58" t="s">
        <v>549</v>
      </c>
      <c r="Q15" s="95">
        <v>1</v>
      </c>
    </row>
    <row r="16" spans="1:17">
      <c r="A16" s="57" t="s">
        <v>640</v>
      </c>
      <c r="B16" s="54" t="s">
        <v>639</v>
      </c>
      <c r="C16" s="62"/>
      <c r="D16" s="58" t="s">
        <v>510</v>
      </c>
      <c r="E16" s="95">
        <v>1</v>
      </c>
      <c r="G16" s="108"/>
      <c r="H16" s="112"/>
      <c r="K16" s="53" t="s">
        <v>768</v>
      </c>
      <c r="L16" s="58" t="s">
        <v>452</v>
      </c>
      <c r="M16" s="95">
        <v>1</v>
      </c>
      <c r="N16" s="105"/>
      <c r="P16" s="58" t="s">
        <v>615</v>
      </c>
      <c r="Q16" s="95">
        <v>1</v>
      </c>
    </row>
    <row r="17" spans="1:17">
      <c r="A17" s="57" t="s">
        <v>443</v>
      </c>
      <c r="B17" s="67">
        <v>6201</v>
      </c>
      <c r="C17" s="69"/>
      <c r="D17" s="58" t="s">
        <v>452</v>
      </c>
      <c r="E17" s="95">
        <v>1</v>
      </c>
      <c r="G17" s="108"/>
      <c r="H17" s="112"/>
      <c r="K17" s="53" t="s">
        <v>768</v>
      </c>
      <c r="L17" s="58" t="s">
        <v>449</v>
      </c>
      <c r="M17" s="64">
        <v>2</v>
      </c>
      <c r="N17" s="74"/>
      <c r="P17" s="58" t="s">
        <v>599</v>
      </c>
      <c r="Q17" s="95">
        <v>1</v>
      </c>
    </row>
    <row r="18" spans="1:17">
      <c r="A18" s="57" t="s">
        <v>444</v>
      </c>
      <c r="D18" s="58" t="s">
        <v>449</v>
      </c>
      <c r="E18" s="64">
        <v>2</v>
      </c>
      <c r="G18" s="108"/>
      <c r="H18" s="112"/>
      <c r="K18" s="53" t="s">
        <v>768</v>
      </c>
      <c r="L18" s="58" t="s">
        <v>486</v>
      </c>
      <c r="M18" s="66">
        <v>9</v>
      </c>
      <c r="N18" s="74"/>
      <c r="P18" s="58" t="s">
        <v>625</v>
      </c>
      <c r="Q18" s="95">
        <v>1</v>
      </c>
    </row>
    <row r="19" spans="1:17" ht="14.4" customHeight="1">
      <c r="A19" s="58" t="s">
        <v>571</v>
      </c>
      <c r="D19" s="58" t="s">
        <v>486</v>
      </c>
      <c r="E19" s="66">
        <v>9</v>
      </c>
      <c r="G19" s="108"/>
      <c r="H19" s="112"/>
      <c r="K19" s="53" t="s">
        <v>768</v>
      </c>
      <c r="L19" s="58" t="s">
        <v>450</v>
      </c>
      <c r="M19" s="64">
        <v>2</v>
      </c>
      <c r="N19" s="74"/>
      <c r="P19" s="58" t="s">
        <v>529</v>
      </c>
      <c r="Q19" s="95">
        <v>1</v>
      </c>
    </row>
    <row r="20" spans="1:17">
      <c r="A20" s="58" t="s">
        <v>726</v>
      </c>
      <c r="D20" s="58" t="s">
        <v>450</v>
      </c>
      <c r="E20" s="64">
        <v>2</v>
      </c>
      <c r="G20" s="108" t="s">
        <v>764</v>
      </c>
      <c r="H20" s="113">
        <f>(16/65)*100</f>
        <v>24.615384615384617</v>
      </c>
      <c r="K20" s="53" t="s">
        <v>768</v>
      </c>
      <c r="L20" s="58" t="s">
        <v>492</v>
      </c>
      <c r="M20" s="65">
        <v>3</v>
      </c>
      <c r="N20" s="74"/>
      <c r="P20" s="58" t="s">
        <v>524</v>
      </c>
      <c r="Q20" s="95">
        <v>1</v>
      </c>
    </row>
    <row r="21" spans="1:17" ht="14.4" customHeight="1">
      <c r="A21" s="58" t="s">
        <v>579</v>
      </c>
      <c r="D21" s="58" t="s">
        <v>492</v>
      </c>
      <c r="E21" s="65">
        <v>3</v>
      </c>
      <c r="G21" s="108"/>
      <c r="H21" s="113"/>
      <c r="K21" s="53" t="s">
        <v>768</v>
      </c>
      <c r="L21" s="58" t="s">
        <v>467</v>
      </c>
      <c r="M21" s="95">
        <v>1</v>
      </c>
      <c r="N21" s="105"/>
      <c r="P21" s="58" t="s">
        <v>650</v>
      </c>
      <c r="Q21" s="95">
        <v>1</v>
      </c>
    </row>
    <row r="22" spans="1:17">
      <c r="A22" s="58" t="s">
        <v>530</v>
      </c>
      <c r="D22" s="58" t="s">
        <v>467</v>
      </c>
      <c r="E22" s="95">
        <v>1</v>
      </c>
      <c r="G22" s="108"/>
      <c r="H22" s="113"/>
      <c r="K22" s="53" t="s">
        <v>768</v>
      </c>
      <c r="L22" s="58" t="s">
        <v>460</v>
      </c>
      <c r="M22" s="66">
        <v>4</v>
      </c>
      <c r="N22" s="74"/>
      <c r="P22" s="59">
        <v>6312</v>
      </c>
      <c r="Q22" s="95">
        <v>1</v>
      </c>
    </row>
    <row r="23" spans="1:17">
      <c r="A23" s="58" t="s">
        <v>474</v>
      </c>
      <c r="D23" s="58" t="s">
        <v>460</v>
      </c>
      <c r="E23" s="66">
        <v>4</v>
      </c>
      <c r="G23" s="108"/>
      <c r="H23" s="113"/>
      <c r="K23" s="53" t="s">
        <v>768</v>
      </c>
      <c r="L23" s="58" t="s">
        <v>485</v>
      </c>
      <c r="M23" s="64">
        <v>2</v>
      </c>
      <c r="N23" s="74"/>
      <c r="P23" s="58" t="s">
        <v>477</v>
      </c>
      <c r="Q23" s="95">
        <v>1</v>
      </c>
    </row>
    <row r="24" spans="1:17">
      <c r="A24" s="58" t="s">
        <v>468</v>
      </c>
      <c r="D24" s="58" t="s">
        <v>485</v>
      </c>
      <c r="E24" s="64">
        <v>2</v>
      </c>
      <c r="G24" s="108"/>
      <c r="H24" s="113"/>
      <c r="K24" s="53" t="s">
        <v>768</v>
      </c>
      <c r="L24" s="58" t="s">
        <v>522</v>
      </c>
      <c r="M24" s="64">
        <v>2</v>
      </c>
      <c r="N24" s="74"/>
      <c r="P24" s="58" t="s">
        <v>582</v>
      </c>
      <c r="Q24" s="95">
        <v>1</v>
      </c>
    </row>
    <row r="25" spans="1:17">
      <c r="A25" s="58" t="s">
        <v>727</v>
      </c>
      <c r="D25" s="58" t="s">
        <v>522</v>
      </c>
      <c r="E25" s="64">
        <v>2</v>
      </c>
      <c r="K25" s="53" t="s">
        <v>768</v>
      </c>
      <c r="L25" s="58" t="s">
        <v>532</v>
      </c>
      <c r="M25" s="95">
        <v>1</v>
      </c>
      <c r="N25" s="105"/>
      <c r="P25" s="59">
        <v>9499</v>
      </c>
      <c r="Q25" s="95">
        <v>1</v>
      </c>
    </row>
    <row r="26" spans="1:17">
      <c r="A26" s="58" t="s">
        <v>517</v>
      </c>
      <c r="D26" s="58" t="s">
        <v>532</v>
      </c>
      <c r="E26" s="95">
        <v>1</v>
      </c>
      <c r="K26" s="53" t="s">
        <v>768</v>
      </c>
      <c r="L26" s="58" t="s">
        <v>584</v>
      </c>
      <c r="M26" s="95">
        <v>1</v>
      </c>
      <c r="N26" s="105"/>
      <c r="P26" s="58" t="s">
        <v>560</v>
      </c>
      <c r="Q26" s="64">
        <v>2</v>
      </c>
    </row>
    <row r="27" spans="1:17">
      <c r="A27" s="58" t="s">
        <v>728</v>
      </c>
      <c r="D27" s="58" t="s">
        <v>584</v>
      </c>
      <c r="E27" s="95">
        <v>1</v>
      </c>
      <c r="K27" s="53" t="s">
        <v>768</v>
      </c>
      <c r="L27" s="58" t="s">
        <v>612</v>
      </c>
      <c r="M27" s="95">
        <v>1</v>
      </c>
      <c r="N27" s="105"/>
      <c r="P27" s="58" t="s">
        <v>514</v>
      </c>
      <c r="Q27" s="64">
        <v>2</v>
      </c>
    </row>
    <row r="28" spans="1:17">
      <c r="A28" s="58" t="s">
        <v>521</v>
      </c>
      <c r="D28" s="58" t="s">
        <v>612</v>
      </c>
      <c r="E28" s="95">
        <v>1</v>
      </c>
      <c r="K28" s="53" t="s">
        <v>768</v>
      </c>
      <c r="L28" s="58" t="s">
        <v>528</v>
      </c>
      <c r="M28" s="64">
        <v>2</v>
      </c>
      <c r="N28" s="74"/>
      <c r="P28" s="58" t="s">
        <v>494</v>
      </c>
      <c r="Q28" s="66">
        <v>5</v>
      </c>
    </row>
    <row r="29" spans="1:17">
      <c r="A29" s="58" t="s">
        <v>729</v>
      </c>
      <c r="D29" s="58" t="s">
        <v>614</v>
      </c>
      <c r="E29" s="95">
        <v>1</v>
      </c>
      <c r="K29" s="53" t="s">
        <v>768</v>
      </c>
      <c r="L29" s="58" t="s">
        <v>473</v>
      </c>
      <c r="M29" s="95">
        <v>1</v>
      </c>
      <c r="N29" s="105"/>
    </row>
    <row r="30" spans="1:17">
      <c r="A30" s="58" t="s">
        <v>730</v>
      </c>
      <c r="D30" s="58" t="s">
        <v>528</v>
      </c>
      <c r="E30" s="64">
        <v>2</v>
      </c>
      <c r="K30" s="53" t="s">
        <v>768</v>
      </c>
      <c r="L30" s="58" t="s">
        <v>598</v>
      </c>
      <c r="M30" s="95">
        <v>1</v>
      </c>
      <c r="N30" s="105"/>
    </row>
    <row r="31" spans="1:17">
      <c r="A31" s="58" t="s">
        <v>469</v>
      </c>
      <c r="D31" s="58" t="s">
        <v>473</v>
      </c>
      <c r="E31" s="95">
        <v>1</v>
      </c>
      <c r="K31" s="53" t="s">
        <v>771</v>
      </c>
      <c r="L31" s="58" t="s">
        <v>462</v>
      </c>
      <c r="M31" s="66">
        <v>6</v>
      </c>
      <c r="N31" s="74"/>
    </row>
    <row r="32" spans="1:17">
      <c r="A32" s="58" t="s">
        <v>520</v>
      </c>
      <c r="D32" s="58" t="s">
        <v>598</v>
      </c>
      <c r="E32" s="95">
        <v>1</v>
      </c>
      <c r="K32" s="53" t="s">
        <v>771</v>
      </c>
      <c r="L32" s="58" t="s">
        <v>471</v>
      </c>
      <c r="M32" s="66">
        <v>4</v>
      </c>
      <c r="N32" s="74"/>
    </row>
    <row r="33" spans="1:14">
      <c r="A33" s="58" t="s">
        <v>566</v>
      </c>
      <c r="D33" s="58" t="s">
        <v>472</v>
      </c>
      <c r="E33" s="95">
        <v>1</v>
      </c>
      <c r="K33" s="53" t="s">
        <v>771</v>
      </c>
      <c r="L33" s="58" t="s">
        <v>502</v>
      </c>
      <c r="M33" s="65">
        <v>3</v>
      </c>
      <c r="N33" s="74"/>
    </row>
    <row r="34" spans="1:14">
      <c r="A34" s="58" t="s">
        <v>731</v>
      </c>
      <c r="D34" s="58" t="s">
        <v>549</v>
      </c>
      <c r="E34" s="95">
        <v>1</v>
      </c>
      <c r="K34" s="53" t="s">
        <v>771</v>
      </c>
      <c r="L34" s="58" t="s">
        <v>464</v>
      </c>
      <c r="M34" s="66">
        <v>4</v>
      </c>
      <c r="N34" s="74"/>
    </row>
    <row r="35" spans="1:14">
      <c r="A35" s="58" t="s">
        <v>506</v>
      </c>
      <c r="D35" s="58" t="s">
        <v>615</v>
      </c>
      <c r="E35" s="95">
        <v>1</v>
      </c>
      <c r="K35" s="53" t="s">
        <v>771</v>
      </c>
      <c r="L35" s="58" t="s">
        <v>483</v>
      </c>
      <c r="M35" s="66">
        <v>4</v>
      </c>
      <c r="N35" s="74"/>
    </row>
    <row r="36" spans="1:14">
      <c r="A36" s="58" t="s">
        <v>531</v>
      </c>
      <c r="D36" s="58" t="s">
        <v>560</v>
      </c>
      <c r="E36" s="64">
        <v>2</v>
      </c>
      <c r="K36" s="53" t="s">
        <v>771</v>
      </c>
      <c r="L36" s="58" t="s">
        <v>484</v>
      </c>
      <c r="M36" s="66">
        <v>5</v>
      </c>
      <c r="N36" s="74"/>
    </row>
    <row r="37" spans="1:14">
      <c r="A37" s="58" t="s">
        <v>504</v>
      </c>
      <c r="D37" s="58" t="s">
        <v>462</v>
      </c>
      <c r="E37" s="66">
        <v>6</v>
      </c>
      <c r="K37" s="53" t="s">
        <v>771</v>
      </c>
      <c r="L37" s="58" t="s">
        <v>493</v>
      </c>
      <c r="M37" s="66">
        <v>6</v>
      </c>
      <c r="N37" s="74"/>
    </row>
    <row r="38" spans="1:14">
      <c r="A38" s="58" t="s">
        <v>503</v>
      </c>
      <c r="D38" s="58" t="s">
        <v>494</v>
      </c>
      <c r="E38" s="66">
        <v>5</v>
      </c>
      <c r="K38" s="53" t="s">
        <v>771</v>
      </c>
      <c r="L38" s="58" t="s">
        <v>501</v>
      </c>
      <c r="M38" s="95">
        <v>1</v>
      </c>
      <c r="N38" s="105"/>
    </row>
    <row r="39" spans="1:14">
      <c r="A39" s="58" t="s">
        <v>732</v>
      </c>
      <c r="D39" s="58" t="s">
        <v>471</v>
      </c>
      <c r="E39" s="66">
        <v>4</v>
      </c>
      <c r="K39" s="53" t="s">
        <v>773</v>
      </c>
      <c r="L39" s="58" t="s">
        <v>654</v>
      </c>
      <c r="M39" s="95">
        <v>1</v>
      </c>
      <c r="N39" s="105"/>
    </row>
    <row r="40" spans="1:14">
      <c r="A40" s="58" t="s">
        <v>475</v>
      </c>
      <c r="D40" s="58" t="s">
        <v>502</v>
      </c>
      <c r="E40" s="65">
        <v>3</v>
      </c>
      <c r="K40" s="53" t="s">
        <v>774</v>
      </c>
      <c r="L40" s="58" t="s">
        <v>508</v>
      </c>
      <c r="M40" s="95">
        <v>1</v>
      </c>
      <c r="N40" s="105"/>
    </row>
    <row r="41" spans="1:14">
      <c r="A41" s="58" t="s">
        <v>733</v>
      </c>
      <c r="D41" s="58" t="s">
        <v>464</v>
      </c>
      <c r="E41" s="66">
        <v>4</v>
      </c>
      <c r="K41" s="53" t="s">
        <v>774</v>
      </c>
      <c r="L41" s="58" t="s">
        <v>457</v>
      </c>
      <c r="M41" s="65">
        <v>3</v>
      </c>
      <c r="N41" s="74"/>
    </row>
    <row r="42" spans="1:14">
      <c r="A42" s="58" t="s">
        <v>626</v>
      </c>
      <c r="D42" s="58" t="s">
        <v>483</v>
      </c>
      <c r="E42" s="66">
        <v>4</v>
      </c>
      <c r="K42" s="53" t="s">
        <v>774</v>
      </c>
      <c r="L42" s="58" t="s">
        <v>445</v>
      </c>
      <c r="M42" s="95">
        <v>1</v>
      </c>
      <c r="N42" s="105"/>
    </row>
    <row r="43" spans="1:14">
      <c r="A43" s="58" t="s">
        <v>539</v>
      </c>
      <c r="D43" s="58" t="s">
        <v>484</v>
      </c>
      <c r="E43" s="66">
        <v>5</v>
      </c>
      <c r="K43" s="53" t="s">
        <v>774</v>
      </c>
      <c r="L43" s="58" t="s">
        <v>523</v>
      </c>
      <c r="M43" s="95">
        <v>1</v>
      </c>
      <c r="N43" s="105"/>
    </row>
    <row r="44" spans="1:14">
      <c r="A44" s="58" t="s">
        <v>572</v>
      </c>
      <c r="D44" s="58" t="s">
        <v>493</v>
      </c>
      <c r="E44" s="66">
        <v>6</v>
      </c>
      <c r="K44" s="53" t="s">
        <v>774</v>
      </c>
      <c r="L44" s="58" t="s">
        <v>479</v>
      </c>
      <c r="M44" s="64">
        <v>2</v>
      </c>
      <c r="N44" s="74"/>
    </row>
    <row r="45" spans="1:14">
      <c r="A45" s="58" t="s">
        <v>608</v>
      </c>
      <c r="D45" s="58" t="s">
        <v>501</v>
      </c>
      <c r="E45" s="95">
        <v>1</v>
      </c>
      <c r="K45" s="53" t="s">
        <v>786</v>
      </c>
      <c r="L45" s="59">
        <v>7730</v>
      </c>
      <c r="M45" s="64">
        <v>2</v>
      </c>
      <c r="N45" s="74"/>
    </row>
    <row r="46" spans="1:14">
      <c r="A46" s="58" t="s">
        <v>541</v>
      </c>
      <c r="D46" s="58" t="s">
        <v>627</v>
      </c>
      <c r="E46" s="95">
        <v>1</v>
      </c>
      <c r="K46" s="53" t="s">
        <v>786</v>
      </c>
      <c r="L46" s="58" t="s">
        <v>589</v>
      </c>
      <c r="M46" s="64">
        <v>2</v>
      </c>
      <c r="N46" s="74"/>
    </row>
    <row r="47" spans="1:14">
      <c r="A47" s="58" t="s">
        <v>734</v>
      </c>
      <c r="D47" s="58" t="s">
        <v>599</v>
      </c>
      <c r="E47" s="95">
        <v>1</v>
      </c>
      <c r="N47" s="106"/>
    </row>
    <row r="48" spans="1:14">
      <c r="A48" s="58" t="s">
        <v>735</v>
      </c>
      <c r="D48" s="58" t="s">
        <v>625</v>
      </c>
      <c r="E48" s="95">
        <v>1</v>
      </c>
    </row>
    <row r="49" spans="1:5">
      <c r="A49" s="58" t="s">
        <v>574</v>
      </c>
      <c r="D49" s="58" t="s">
        <v>623</v>
      </c>
      <c r="E49" s="95">
        <v>1</v>
      </c>
    </row>
    <row r="50" spans="1:5">
      <c r="A50" s="58" t="s">
        <v>736</v>
      </c>
      <c r="D50" s="58" t="s">
        <v>529</v>
      </c>
      <c r="E50" s="95">
        <v>1</v>
      </c>
    </row>
    <row r="51" spans="1:5">
      <c r="A51" s="58" t="s">
        <v>737</v>
      </c>
      <c r="D51" s="58" t="s">
        <v>548</v>
      </c>
      <c r="E51" s="64">
        <v>2</v>
      </c>
    </row>
    <row r="52" spans="1:5">
      <c r="A52" s="58" t="s">
        <v>738</v>
      </c>
      <c r="D52" s="58" t="s">
        <v>524</v>
      </c>
      <c r="E52" s="95">
        <v>1</v>
      </c>
    </row>
    <row r="53" spans="1:5">
      <c r="A53" s="57" t="s">
        <v>739</v>
      </c>
      <c r="D53" s="58" t="s">
        <v>650</v>
      </c>
      <c r="E53" s="95">
        <v>1</v>
      </c>
    </row>
    <row r="54" spans="1:5">
      <c r="A54" s="57" t="s">
        <v>740</v>
      </c>
      <c r="D54" s="58" t="s">
        <v>654</v>
      </c>
      <c r="E54" s="95">
        <v>1</v>
      </c>
    </row>
    <row r="55" spans="1:5">
      <c r="A55" s="58" t="s">
        <v>575</v>
      </c>
      <c r="D55" s="59">
        <v>6312</v>
      </c>
      <c r="E55" s="95">
        <v>1</v>
      </c>
    </row>
    <row r="56" spans="1:5">
      <c r="A56" s="58" t="s">
        <v>741</v>
      </c>
      <c r="D56" s="58" t="s">
        <v>477</v>
      </c>
      <c r="E56" s="95">
        <v>1</v>
      </c>
    </row>
    <row r="57" spans="1:5">
      <c r="A57" s="58" t="s">
        <v>742</v>
      </c>
      <c r="D57" s="58" t="s">
        <v>508</v>
      </c>
      <c r="E57" s="95">
        <v>1</v>
      </c>
    </row>
    <row r="58" spans="1:5">
      <c r="A58" s="58" t="s">
        <v>743</v>
      </c>
      <c r="D58" s="58" t="s">
        <v>457</v>
      </c>
      <c r="E58" s="65">
        <v>3</v>
      </c>
    </row>
    <row r="59" spans="1:5">
      <c r="A59" s="57" t="s">
        <v>646</v>
      </c>
      <c r="D59" s="58" t="s">
        <v>445</v>
      </c>
      <c r="E59" s="95">
        <v>1</v>
      </c>
    </row>
    <row r="60" spans="1:5">
      <c r="A60" s="57" t="s">
        <v>647</v>
      </c>
      <c r="D60" s="58" t="s">
        <v>523</v>
      </c>
      <c r="E60" s="95">
        <v>1</v>
      </c>
    </row>
    <row r="61" spans="1:5">
      <c r="A61" s="57" t="s">
        <v>744</v>
      </c>
      <c r="D61" s="58" t="s">
        <v>479</v>
      </c>
      <c r="E61" s="64">
        <v>2</v>
      </c>
    </row>
    <row r="62" spans="1:5">
      <c r="A62" s="57" t="s">
        <v>745</v>
      </c>
      <c r="D62" s="59">
        <v>7730</v>
      </c>
      <c r="E62" s="64">
        <v>2</v>
      </c>
    </row>
    <row r="63" spans="1:5">
      <c r="A63" s="59">
        <v>1701</v>
      </c>
      <c r="D63" s="58" t="s">
        <v>582</v>
      </c>
      <c r="E63" s="95">
        <v>1</v>
      </c>
    </row>
    <row r="64" spans="1:5">
      <c r="A64" s="60">
        <v>1702</v>
      </c>
      <c r="D64" s="58" t="s">
        <v>589</v>
      </c>
      <c r="E64" s="64">
        <v>2</v>
      </c>
    </row>
    <row r="65" spans="1:5">
      <c r="A65" s="59">
        <v>1709</v>
      </c>
      <c r="D65" s="59">
        <v>9499</v>
      </c>
      <c r="E65" s="95">
        <v>1</v>
      </c>
    </row>
    <row r="66" spans="1:5">
      <c r="A66" s="59">
        <v>1910</v>
      </c>
      <c r="D66" s="58" t="s">
        <v>514</v>
      </c>
      <c r="E66" s="64">
        <v>2</v>
      </c>
    </row>
    <row r="67" spans="1:5">
      <c r="A67" s="59">
        <v>1921</v>
      </c>
      <c r="D67" s="93"/>
    </row>
    <row r="68" spans="1:5">
      <c r="A68" s="59">
        <v>1922</v>
      </c>
      <c r="D68" s="92"/>
    </row>
    <row r="69" spans="1:5">
      <c r="A69" s="59">
        <v>2011</v>
      </c>
      <c r="D69" s="92"/>
    </row>
    <row r="70" spans="1:5">
      <c r="A70" s="59">
        <v>2012</v>
      </c>
      <c r="D70" s="92"/>
    </row>
    <row r="71" spans="1:5">
      <c r="A71" s="59">
        <v>2013</v>
      </c>
      <c r="D71" s="92"/>
    </row>
    <row r="72" spans="1:5">
      <c r="A72" s="59">
        <v>2014</v>
      </c>
      <c r="D72" s="92"/>
    </row>
    <row r="73" spans="1:5">
      <c r="A73" s="59">
        <v>2021</v>
      </c>
      <c r="D73" s="92"/>
    </row>
    <row r="74" spans="1:5">
      <c r="A74" s="59">
        <v>2022</v>
      </c>
      <c r="D74" s="92"/>
    </row>
    <row r="75" spans="1:5">
      <c r="A75" s="59">
        <v>2023</v>
      </c>
      <c r="D75" s="92"/>
    </row>
    <row r="76" spans="1:5">
      <c r="A76" s="59">
        <v>2029</v>
      </c>
      <c r="D76" s="92"/>
    </row>
    <row r="77" spans="1:5">
      <c r="A77" s="59">
        <v>2030</v>
      </c>
      <c r="D77" s="92"/>
    </row>
    <row r="78" spans="1:5">
      <c r="A78" s="60">
        <v>2100</v>
      </c>
      <c r="D78" s="92"/>
    </row>
    <row r="79" spans="1:5">
      <c r="A79" s="59">
        <v>2211</v>
      </c>
      <c r="D79" s="92"/>
    </row>
    <row r="80" spans="1:5">
      <c r="A80" s="59">
        <v>2212</v>
      </c>
      <c r="D80" s="92"/>
    </row>
    <row r="81" spans="1:4">
      <c r="A81" s="59">
        <v>2219</v>
      </c>
      <c r="D81" s="92"/>
    </row>
    <row r="82" spans="1:4">
      <c r="A82" s="59">
        <v>2221</v>
      </c>
      <c r="D82" s="92"/>
    </row>
    <row r="83" spans="1:4">
      <c r="A83" s="59">
        <v>2229</v>
      </c>
      <c r="D83" s="92"/>
    </row>
    <row r="84" spans="1:4">
      <c r="A84" s="59">
        <v>2310</v>
      </c>
      <c r="D84" s="92"/>
    </row>
    <row r="85" spans="1:4">
      <c r="A85" s="59">
        <v>2391</v>
      </c>
      <c r="D85" s="92"/>
    </row>
    <row r="86" spans="1:4">
      <c r="A86" s="59">
        <v>2392</v>
      </c>
      <c r="D86" s="92"/>
    </row>
    <row r="87" spans="1:4">
      <c r="A87" s="59">
        <v>2393</v>
      </c>
      <c r="D87" s="92"/>
    </row>
    <row r="88" spans="1:4">
      <c r="A88" s="59">
        <v>2394</v>
      </c>
      <c r="D88" s="92"/>
    </row>
    <row r="89" spans="1:4">
      <c r="A89" s="59">
        <v>2395</v>
      </c>
      <c r="D89" s="92"/>
    </row>
    <row r="90" spans="1:4">
      <c r="A90" s="59">
        <v>2396</v>
      </c>
      <c r="D90" s="92"/>
    </row>
    <row r="91" spans="1:4">
      <c r="A91" s="59">
        <v>2399</v>
      </c>
      <c r="D91" s="92"/>
    </row>
    <row r="92" spans="1:4">
      <c r="A92" s="59">
        <v>2410</v>
      </c>
      <c r="D92" s="92"/>
    </row>
    <row r="93" spans="1:4">
      <c r="A93" s="59">
        <v>2421</v>
      </c>
      <c r="D93" s="92"/>
    </row>
    <row r="94" spans="1:4">
      <c r="A94" s="59">
        <v>2429</v>
      </c>
      <c r="D94" s="92"/>
    </row>
    <row r="95" spans="1:4">
      <c r="A95" s="59">
        <v>2431</v>
      </c>
      <c r="D95" s="92"/>
    </row>
    <row r="96" spans="1:4">
      <c r="A96" s="59">
        <v>2432</v>
      </c>
      <c r="D96" s="92"/>
    </row>
    <row r="97" spans="1:4">
      <c r="A97" s="59">
        <v>2511</v>
      </c>
      <c r="D97" s="92"/>
    </row>
    <row r="98" spans="1:4">
      <c r="A98" s="60">
        <v>2512</v>
      </c>
      <c r="D98" s="92"/>
    </row>
    <row r="99" spans="1:4">
      <c r="A99" s="59">
        <v>2513</v>
      </c>
      <c r="D99" s="92"/>
    </row>
    <row r="100" spans="1:4">
      <c r="A100" s="59">
        <v>2591</v>
      </c>
      <c r="D100" s="92"/>
    </row>
    <row r="101" spans="1:4">
      <c r="A101" s="59">
        <v>2592</v>
      </c>
      <c r="D101" s="92"/>
    </row>
    <row r="102" spans="1:4">
      <c r="A102" s="59">
        <v>2593</v>
      </c>
      <c r="D102" s="92"/>
    </row>
    <row r="103" spans="1:4">
      <c r="A103" s="59">
        <v>2599</v>
      </c>
      <c r="D103" s="92"/>
    </row>
    <row r="104" spans="1:4">
      <c r="A104" s="59">
        <v>2811</v>
      </c>
      <c r="D104" s="93"/>
    </row>
    <row r="105" spans="1:4">
      <c r="A105" s="59">
        <v>2812</v>
      </c>
      <c r="D105" s="92"/>
    </row>
    <row r="106" spans="1:4">
      <c r="A106" s="59">
        <v>2813</v>
      </c>
      <c r="D106" s="92"/>
    </row>
    <row r="107" spans="1:4">
      <c r="A107" s="59">
        <v>2815</v>
      </c>
      <c r="D107" s="92"/>
    </row>
    <row r="108" spans="1:4">
      <c r="A108" s="55">
        <v>2819</v>
      </c>
      <c r="D108" s="92"/>
    </row>
    <row r="109" spans="1:4">
      <c r="A109" s="59">
        <v>2821</v>
      </c>
      <c r="D109" s="92"/>
    </row>
    <row r="110" spans="1:4">
      <c r="A110" s="55">
        <v>2823</v>
      </c>
      <c r="D110" s="92"/>
    </row>
    <row r="111" spans="1:4">
      <c r="A111" s="55">
        <v>2824</v>
      </c>
      <c r="D111" s="92"/>
    </row>
    <row r="112" spans="1:4">
      <c r="A112" s="59">
        <v>2825</v>
      </c>
      <c r="D112" s="93"/>
    </row>
    <row r="113" spans="1:4">
      <c r="A113" s="55">
        <v>2826</v>
      </c>
      <c r="D113" s="92"/>
    </row>
    <row r="114" spans="1:4">
      <c r="A114" s="59">
        <v>2829</v>
      </c>
      <c r="D114" s="92"/>
    </row>
    <row r="115" spans="1:4">
      <c r="A115" s="59">
        <v>3290</v>
      </c>
      <c r="D115" s="92"/>
    </row>
    <row r="116" spans="1:4">
      <c r="A116" s="59">
        <v>3311</v>
      </c>
      <c r="D116" s="92"/>
    </row>
    <row r="117" spans="1:4">
      <c r="A117" s="59">
        <v>3312</v>
      </c>
      <c r="D117" s="92"/>
    </row>
    <row r="118" spans="1:4">
      <c r="A118" s="55">
        <v>3315</v>
      </c>
      <c r="D118" s="92"/>
    </row>
    <row r="119" spans="1:4">
      <c r="A119" s="59">
        <v>3319</v>
      </c>
      <c r="D119" s="92"/>
    </row>
    <row r="120" spans="1:4">
      <c r="A120" s="59">
        <v>3320</v>
      </c>
      <c r="D120" s="92"/>
    </row>
    <row r="121" spans="1:4">
      <c r="A121" s="59">
        <v>3511</v>
      </c>
      <c r="D121" s="92"/>
    </row>
    <row r="122" spans="1:4">
      <c r="A122" s="59">
        <v>3512</v>
      </c>
      <c r="D122" s="92"/>
    </row>
    <row r="123" spans="1:4">
      <c r="A123" s="59">
        <v>3513</v>
      </c>
      <c r="D123" s="92"/>
    </row>
    <row r="124" spans="1:4">
      <c r="A124" s="55">
        <v>3514</v>
      </c>
      <c r="D124" s="92"/>
    </row>
    <row r="125" spans="1:4">
      <c r="A125" s="59">
        <v>3520</v>
      </c>
      <c r="D125" s="92"/>
    </row>
    <row r="126" spans="1:4">
      <c r="A126" s="59">
        <v>3530</v>
      </c>
      <c r="D126" s="92"/>
    </row>
    <row r="127" spans="1:4">
      <c r="A127" s="59">
        <v>3600</v>
      </c>
      <c r="D127" s="92"/>
    </row>
    <row r="128" spans="1:4">
      <c r="A128" s="59">
        <v>3700</v>
      </c>
      <c r="D128" s="92"/>
    </row>
    <row r="129" spans="1:4">
      <c r="A129" s="59">
        <v>3811</v>
      </c>
      <c r="D129" s="92"/>
    </row>
    <row r="130" spans="1:4">
      <c r="A130" s="59">
        <v>3812</v>
      </c>
      <c r="D130" s="92"/>
    </row>
    <row r="131" spans="1:4">
      <c r="A131" s="59">
        <v>3821</v>
      </c>
      <c r="D131" s="92"/>
    </row>
    <row r="132" spans="1:4">
      <c r="A132" s="59">
        <v>3822</v>
      </c>
      <c r="D132" s="92"/>
    </row>
    <row r="133" spans="1:4">
      <c r="A133" s="59">
        <v>3830</v>
      </c>
      <c r="D133" s="92"/>
    </row>
    <row r="134" spans="1:4">
      <c r="A134" s="59">
        <v>3900</v>
      </c>
      <c r="D134" s="92"/>
    </row>
    <row r="135" spans="1:4">
      <c r="A135" s="59">
        <v>4620</v>
      </c>
      <c r="D135" s="92"/>
    </row>
    <row r="136" spans="1:4">
      <c r="A136" s="59">
        <v>4631</v>
      </c>
      <c r="D136" s="92"/>
    </row>
    <row r="137" spans="1:4">
      <c r="A137" s="59">
        <v>4632</v>
      </c>
      <c r="D137" s="92"/>
    </row>
    <row r="138" spans="1:4">
      <c r="A138" s="59">
        <v>4653</v>
      </c>
      <c r="D138" s="92"/>
    </row>
    <row r="139" spans="1:4">
      <c r="A139" s="59">
        <v>4659</v>
      </c>
    </row>
    <row r="140" spans="1:4">
      <c r="A140" s="59">
        <v>4661</v>
      </c>
    </row>
    <row r="141" spans="1:4">
      <c r="A141" s="59">
        <v>4662</v>
      </c>
    </row>
    <row r="142" spans="1:4">
      <c r="A142" s="59">
        <v>4663</v>
      </c>
    </row>
    <row r="143" spans="1:4">
      <c r="A143" s="59">
        <v>4664</v>
      </c>
    </row>
    <row r="144" spans="1:4">
      <c r="A144" s="59">
        <v>4665</v>
      </c>
    </row>
    <row r="145" spans="1:1">
      <c r="A145" s="59">
        <v>4669</v>
      </c>
    </row>
    <row r="146" spans="1:1">
      <c r="A146" s="55">
        <v>4690</v>
      </c>
    </row>
    <row r="147" spans="1:1">
      <c r="A147" s="60">
        <v>4711</v>
      </c>
    </row>
    <row r="148" spans="1:1">
      <c r="A148" s="60">
        <v>4719</v>
      </c>
    </row>
    <row r="149" spans="1:1">
      <c r="A149" s="59">
        <v>4721</v>
      </c>
    </row>
    <row r="150" spans="1:1">
      <c r="A150" s="59">
        <v>4722</v>
      </c>
    </row>
    <row r="151" spans="1:1">
      <c r="A151" s="60">
        <v>4723</v>
      </c>
    </row>
    <row r="152" spans="1:1">
      <c r="A152" s="55">
        <v>4724</v>
      </c>
    </row>
    <row r="153" spans="1:1">
      <c r="A153" s="59">
        <v>4729</v>
      </c>
    </row>
    <row r="154" spans="1:1">
      <c r="A154" s="59">
        <v>4731</v>
      </c>
    </row>
    <row r="155" spans="1:1">
      <c r="A155" s="60">
        <v>4732</v>
      </c>
    </row>
    <row r="156" spans="1:1">
      <c r="A156" s="59">
        <v>4930</v>
      </c>
    </row>
    <row r="157" spans="1:1">
      <c r="A157" s="59">
        <v>5210</v>
      </c>
    </row>
    <row r="158" spans="1:1">
      <c r="A158" s="59">
        <v>5811</v>
      </c>
    </row>
    <row r="159" spans="1:1">
      <c r="A159" s="59">
        <v>5813</v>
      </c>
    </row>
    <row r="160" spans="1:1">
      <c r="A160" s="59">
        <v>5819</v>
      </c>
    </row>
    <row r="161" spans="1:1">
      <c r="A161" s="59">
        <v>5820</v>
      </c>
    </row>
    <row r="162" spans="1:1">
      <c r="A162" s="59">
        <v>6311</v>
      </c>
    </row>
    <row r="163" spans="1:1">
      <c r="A163" s="59">
        <v>6399</v>
      </c>
    </row>
    <row r="164" spans="1:1">
      <c r="A164" s="59">
        <v>7010</v>
      </c>
    </row>
    <row r="165" spans="1:1">
      <c r="A165" s="59">
        <v>7020</v>
      </c>
    </row>
    <row r="166" spans="1:1">
      <c r="A166" s="59">
        <v>7110</v>
      </c>
    </row>
    <row r="167" spans="1:1">
      <c r="A167" s="59">
        <v>7120</v>
      </c>
    </row>
    <row r="168" spans="1:1">
      <c r="A168" s="59">
        <v>7210</v>
      </c>
    </row>
    <row r="169" spans="1:1">
      <c r="A169" s="59">
        <v>7320</v>
      </c>
    </row>
    <row r="170" spans="1:1">
      <c r="A170" s="59">
        <v>7410</v>
      </c>
    </row>
    <row r="171" spans="1:1">
      <c r="A171" s="59">
        <v>7490</v>
      </c>
    </row>
    <row r="172" spans="1:1">
      <c r="A172" s="59">
        <v>7730</v>
      </c>
    </row>
    <row r="173" spans="1:1">
      <c r="A173" s="60">
        <v>7740</v>
      </c>
    </row>
    <row r="174" spans="1:1">
      <c r="A174" s="55">
        <v>8292</v>
      </c>
    </row>
    <row r="175" spans="1:1">
      <c r="A175" s="59">
        <v>8299</v>
      </c>
    </row>
    <row r="176" spans="1:1">
      <c r="A176" s="59">
        <v>8521</v>
      </c>
    </row>
    <row r="177" spans="1:1">
      <c r="A177" s="59">
        <v>8522</v>
      </c>
    </row>
    <row r="178" spans="1:1">
      <c r="A178" s="59">
        <v>8523</v>
      </c>
    </row>
    <row r="179" spans="1:1">
      <c r="A179" s="59">
        <v>8530</v>
      </c>
    </row>
    <row r="180" spans="1:1">
      <c r="A180" s="59">
        <v>8541</v>
      </c>
    </row>
    <row r="181" spans="1:1">
      <c r="A181" s="59">
        <v>8542</v>
      </c>
    </row>
    <row r="182" spans="1:1">
      <c r="A182" s="59">
        <v>8543</v>
      </c>
    </row>
    <row r="183" spans="1:1">
      <c r="A183" s="59">
        <v>8544</v>
      </c>
    </row>
    <row r="184" spans="1:1">
      <c r="A184" s="59">
        <v>8551</v>
      </c>
    </row>
    <row r="185" spans="1:1">
      <c r="A185" s="55">
        <v>8559</v>
      </c>
    </row>
    <row r="186" spans="1:1">
      <c r="A186" s="59">
        <v>9411</v>
      </c>
    </row>
    <row r="187" spans="1:1">
      <c r="A187" s="59">
        <v>9412</v>
      </c>
    </row>
    <row r="188" spans="1:1">
      <c r="A188" s="59">
        <v>9420</v>
      </c>
    </row>
  </sheetData>
  <autoFilter ref="D1:E138" xr:uid="{FA6624AE-D0AD-410A-9AAE-20810B5E3969}">
    <sortState xmlns:xlrd2="http://schemas.microsoft.com/office/spreadsheetml/2017/richdata2" ref="D2:E138">
      <sortCondition ref="E1:E138"/>
    </sortState>
  </autoFilter>
  <sortState xmlns:xlrd2="http://schemas.microsoft.com/office/spreadsheetml/2017/richdata2" ref="L2:M46">
    <sortCondition ref="L2"/>
  </sortState>
  <mergeCells count="9">
    <mergeCell ref="P10:P12"/>
    <mergeCell ref="Q10:Q12"/>
    <mergeCell ref="G1:H1"/>
    <mergeCell ref="G8:G13"/>
    <mergeCell ref="G14:G19"/>
    <mergeCell ref="H14:H19"/>
    <mergeCell ref="G20:G24"/>
    <mergeCell ref="H20:H24"/>
    <mergeCell ref="H8:H13"/>
  </mergeCells>
  <conditionalFormatting sqref="P13:P28">
    <cfRule type="duplicateValues" dxfId="3" priority="2"/>
  </conditionalFormatting>
  <conditionalFormatting sqref="P13:P28">
    <cfRule type="duplicateValues" dxfId="2" priority="1"/>
  </conditionalFormatting>
  <conditionalFormatting sqref="L2:L46">
    <cfRule type="duplicateValues" dxfId="1" priority="27"/>
  </conditionalFormatting>
  <conditionalFormatting sqref="L2:L46">
    <cfRule type="duplicateValues" dxfId="0" priority="30"/>
  </conditionalFormatting>
  <pageMargins left="0.7" right="0.7" top="0.75" bottom="0.75" header="0.3" footer="0.3"/>
  <pageSetup orientation="portrait" horizontalDpi="4294967292" verticalDpi="0" r:id="rId1"/>
  <ignoredErrors>
    <ignoredError sqref="I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EMPRESAS ICV - IQ</vt:lpstr>
      <vt:lpstr>empresas identificadas</vt:lpstr>
      <vt:lpstr>codigos_nuevos</vt:lpstr>
      <vt:lpstr>Listado filtrado final</vt:lpstr>
      <vt:lpstr>Actividades repetidas</vt:lpstr>
      <vt:lpstr>Cruce_info_Final</vt:lpstr>
      <vt:lpstr>Empresas Internacionales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CPIQ</dc:creator>
  <cp:lastModifiedBy>Personal</cp:lastModifiedBy>
  <dcterms:created xsi:type="dcterms:W3CDTF">2020-03-13T17:08:21Z</dcterms:created>
  <dcterms:modified xsi:type="dcterms:W3CDTF">2020-03-26T20:12:22Z</dcterms:modified>
</cp:coreProperties>
</file>